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dzou\Desktop\2024-10\SCTASK0625216\"/>
    </mc:Choice>
  </mc:AlternateContent>
  <xr:revisionPtr revIDLastSave="0" documentId="13_ncr:1_{B3B44EB0-D8CA-4275-A495-4AB1089E9AAD}" xr6:coauthVersionLast="47" xr6:coauthVersionMax="47" xr10:uidLastSave="{00000000-0000-0000-0000-000000000000}"/>
  <bookViews>
    <workbookView xWindow="14850" yWindow="2235" windowWidth="28935" windowHeight="17895" xr2:uid="{5B8233B9-144D-4617-9094-322611970B4B}"/>
  </bookViews>
  <sheets>
    <sheet name="Regional" sheetId="3" r:id="rId1"/>
    <sheet name="Homeless" sheetId="2" r:id="rId2"/>
    <sheet name="Voc OOD" sheetId="1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14" i="3" l="1"/>
  <c r="I114" i="3"/>
  <c r="F114" i="3"/>
  <c r="G114" i="3"/>
  <c r="E114" i="3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G224" i="2"/>
  <c r="G108" i="2"/>
  <c r="E108" i="2"/>
  <c r="A6" i="3"/>
  <c r="A5" i="3"/>
  <c r="A92" i="3"/>
  <c r="A91" i="3"/>
  <c r="A90" i="3"/>
  <c r="A89" i="3"/>
  <c r="A88" i="3"/>
  <c r="A87" i="3"/>
  <c r="A86" i="3"/>
  <c r="A85" i="3"/>
  <c r="A84" i="3"/>
  <c r="A83" i="3"/>
  <c r="A82" i="3"/>
  <c r="A81" i="3"/>
  <c r="A80" i="3"/>
  <c r="A79" i="3"/>
  <c r="A78" i="3"/>
  <c r="A77" i="3"/>
  <c r="A76" i="3"/>
  <c r="A75" i="3"/>
  <c r="A74" i="3"/>
  <c r="A73" i="3"/>
  <c r="A72" i="3"/>
  <c r="A71" i="3"/>
  <c r="A70" i="3"/>
  <c r="A69" i="3"/>
  <c r="A68" i="3"/>
  <c r="A67" i="3"/>
  <c r="A66" i="3"/>
  <c r="A65" i="3"/>
  <c r="A64" i="3"/>
  <c r="A63" i="3"/>
  <c r="A62" i="3"/>
  <c r="A61" i="3"/>
  <c r="A60" i="3"/>
  <c r="A59" i="3"/>
  <c r="A58" i="3"/>
  <c r="A57" i="3"/>
  <c r="A56" i="3"/>
  <c r="A55" i="3"/>
  <c r="A54" i="3"/>
  <c r="A53" i="3"/>
  <c r="A52" i="3"/>
  <c r="A51" i="3"/>
  <c r="A50" i="3"/>
  <c r="A49" i="3"/>
  <c r="A48" i="3"/>
  <c r="A47" i="3"/>
  <c r="A46" i="3"/>
  <c r="A45" i="3"/>
  <c r="A44" i="3"/>
  <c r="A43" i="3"/>
  <c r="A42" i="3"/>
  <c r="A41" i="3"/>
  <c r="A40" i="3"/>
  <c r="A39" i="3"/>
  <c r="A38" i="3"/>
  <c r="A37" i="3"/>
  <c r="A36" i="3"/>
  <c r="A35" i="3"/>
  <c r="A34" i="3"/>
  <c r="A33" i="3"/>
  <c r="A32" i="3"/>
  <c r="A31" i="3"/>
  <c r="A30" i="3"/>
  <c r="A29" i="3"/>
  <c r="A28" i="3"/>
  <c r="A27" i="3"/>
  <c r="A26" i="3"/>
  <c r="A25" i="3"/>
  <c r="A24" i="3"/>
  <c r="A23" i="3"/>
  <c r="A22" i="3"/>
  <c r="A21" i="3"/>
  <c r="A20" i="3"/>
  <c r="A19" i="3"/>
  <c r="A18" i="3"/>
  <c r="A17" i="3"/>
  <c r="A16" i="3"/>
  <c r="A15" i="3"/>
  <c r="A14" i="3"/>
  <c r="A13" i="3"/>
  <c r="A12" i="3"/>
  <c r="A11" i="3"/>
  <c r="A10" i="3"/>
  <c r="A9" i="3"/>
  <c r="A8" i="3"/>
  <c r="A7" i="3"/>
  <c r="G4" i="1" l="1"/>
</calcChain>
</file>

<file path=xl/sharedStrings.xml><?xml version="1.0" encoding="utf-8"?>
<sst xmlns="http://schemas.openxmlformats.org/spreadsheetml/2006/main" count="525" uniqueCount="399">
  <si>
    <t>001</t>
  </si>
  <si>
    <t xml:space="preserve">ABINGTON                     </t>
  </si>
  <si>
    <t>005</t>
  </si>
  <si>
    <t xml:space="preserve">AGAWAM                       </t>
  </si>
  <si>
    <t>007</t>
  </si>
  <si>
    <t xml:space="preserve">AMESBURY                     </t>
  </si>
  <si>
    <t>008</t>
  </si>
  <si>
    <t xml:space="preserve">AMHERST                      </t>
  </si>
  <si>
    <t>009</t>
  </si>
  <si>
    <t xml:space="preserve">ANDOVER                      </t>
  </si>
  <si>
    <t>010</t>
  </si>
  <si>
    <t xml:space="preserve">ARLINGTON                    </t>
  </si>
  <si>
    <t>014</t>
  </si>
  <si>
    <t xml:space="preserve">ASHLAND                      </t>
  </si>
  <si>
    <t>016</t>
  </si>
  <si>
    <t xml:space="preserve">ATTLEBORO                    </t>
  </si>
  <si>
    <t>017</t>
  </si>
  <si>
    <t xml:space="preserve">AUBURN                       </t>
  </si>
  <si>
    <t>020</t>
  </si>
  <si>
    <t xml:space="preserve">BARNSTABLE                   </t>
  </si>
  <si>
    <t>024</t>
  </si>
  <si>
    <t xml:space="preserve">BELCHERTOWN                  </t>
  </si>
  <si>
    <t>025</t>
  </si>
  <si>
    <t xml:space="preserve">BELLINGHAM                   </t>
  </si>
  <si>
    <t>026</t>
  </si>
  <si>
    <t xml:space="preserve">BELMONT                      </t>
  </si>
  <si>
    <t>030</t>
  </si>
  <si>
    <t xml:space="preserve">BEVERLY                      </t>
  </si>
  <si>
    <t>031</t>
  </si>
  <si>
    <t xml:space="preserve">BILLERICA                    </t>
  </si>
  <si>
    <t>035</t>
  </si>
  <si>
    <t xml:space="preserve">BOSTON                       </t>
  </si>
  <si>
    <t>036</t>
  </si>
  <si>
    <t xml:space="preserve">BOURNE                       </t>
  </si>
  <si>
    <t>040</t>
  </si>
  <si>
    <t xml:space="preserve">BRAINTREE                    </t>
  </si>
  <si>
    <t>041</t>
  </si>
  <si>
    <t xml:space="preserve">BREWSTER                     </t>
  </si>
  <si>
    <t>044</t>
  </si>
  <si>
    <t xml:space="preserve">BROCKTON                     </t>
  </si>
  <si>
    <t>046</t>
  </si>
  <si>
    <t xml:space="preserve">BROOKLINE                    </t>
  </si>
  <si>
    <t>049</t>
  </si>
  <si>
    <t xml:space="preserve">CAMBRIDGE                    </t>
  </si>
  <si>
    <t>050</t>
  </si>
  <si>
    <t xml:space="preserve">CANTON                       </t>
  </si>
  <si>
    <t>052</t>
  </si>
  <si>
    <t xml:space="preserve">CARVER                       </t>
  </si>
  <si>
    <t>056</t>
  </si>
  <si>
    <t xml:space="preserve">CHELMSFORD                   </t>
  </si>
  <si>
    <t>057</t>
  </si>
  <si>
    <t xml:space="preserve">CHELSEA                      </t>
  </si>
  <si>
    <t>061</t>
  </si>
  <si>
    <t xml:space="preserve">CHICOPEE                     </t>
  </si>
  <si>
    <t>064</t>
  </si>
  <si>
    <t xml:space="preserve">CLINTON                      </t>
  </si>
  <si>
    <t>071</t>
  </si>
  <si>
    <t xml:space="preserve">DANVERS                      </t>
  </si>
  <si>
    <t>072</t>
  </si>
  <si>
    <t xml:space="preserve">DARTMOUTH                    </t>
  </si>
  <si>
    <t>073</t>
  </si>
  <si>
    <t xml:space="preserve">DEDHAM                       </t>
  </si>
  <si>
    <t>079</t>
  </si>
  <si>
    <t xml:space="preserve">DRACUT                       </t>
  </si>
  <si>
    <t>083</t>
  </si>
  <si>
    <t xml:space="preserve">EAST BRIDGEWATER             </t>
  </si>
  <si>
    <t>086</t>
  </si>
  <si>
    <t xml:space="preserve">EASTHAMPTON                  </t>
  </si>
  <si>
    <t>087</t>
  </si>
  <si>
    <t xml:space="preserve">EAST LONGMEADOW              </t>
  </si>
  <si>
    <t>088</t>
  </si>
  <si>
    <t xml:space="preserve">EASTON                       </t>
  </si>
  <si>
    <t>089</t>
  </si>
  <si>
    <t xml:space="preserve">EDGARTOWN                    </t>
  </si>
  <si>
    <t>093</t>
  </si>
  <si>
    <t xml:space="preserve">EVERETT                      </t>
  </si>
  <si>
    <t>094</t>
  </si>
  <si>
    <t xml:space="preserve">FAIRHAVEN                    </t>
  </si>
  <si>
    <t>095</t>
  </si>
  <si>
    <t xml:space="preserve">FALL RIVER                   </t>
  </si>
  <si>
    <t>096</t>
  </si>
  <si>
    <t xml:space="preserve">FALMOUTH                     </t>
  </si>
  <si>
    <t>097</t>
  </si>
  <si>
    <t xml:space="preserve">FITCHBURG                    </t>
  </si>
  <si>
    <t>099</t>
  </si>
  <si>
    <t xml:space="preserve">FOXBOROUGH                   </t>
  </si>
  <si>
    <t xml:space="preserve">FRAMINGHAM                   </t>
  </si>
  <si>
    <t xml:space="preserve">FRANKLIN                     </t>
  </si>
  <si>
    <t xml:space="preserve">GARDNER                      </t>
  </si>
  <si>
    <t xml:space="preserve">GEORGETOWN                   </t>
  </si>
  <si>
    <t xml:space="preserve">GRAFTON                      </t>
  </si>
  <si>
    <t xml:space="preserve">GRANBY                       </t>
  </si>
  <si>
    <t xml:space="preserve">GREENFIELD                   </t>
  </si>
  <si>
    <t xml:space="preserve">HALIFAX                      </t>
  </si>
  <si>
    <t xml:space="preserve">HATFIELD                     </t>
  </si>
  <si>
    <t xml:space="preserve">HAVERHILL                    </t>
  </si>
  <si>
    <t xml:space="preserve">HINGHAM                      </t>
  </si>
  <si>
    <t xml:space="preserve">HOLBROOK                     </t>
  </si>
  <si>
    <t xml:space="preserve">HOLLISTON                    </t>
  </si>
  <si>
    <t xml:space="preserve">HOLYOKE                      </t>
  </si>
  <si>
    <t xml:space="preserve">HOPEDALE                     </t>
  </si>
  <si>
    <t xml:space="preserve">HUDSON                       </t>
  </si>
  <si>
    <t xml:space="preserve">HULL                         </t>
  </si>
  <si>
    <t xml:space="preserve">IPSWICH                      </t>
  </si>
  <si>
    <t xml:space="preserve">KINGSTON                     </t>
  </si>
  <si>
    <t xml:space="preserve">LAWRENCE                     </t>
  </si>
  <si>
    <t xml:space="preserve">LENOX                        </t>
  </si>
  <si>
    <t xml:space="preserve">LEOMINSTER                   </t>
  </si>
  <si>
    <t xml:space="preserve">LEXINGTON                    </t>
  </si>
  <si>
    <t xml:space="preserve">LOWELL                       </t>
  </si>
  <si>
    <t xml:space="preserve">LUDLOW                       </t>
  </si>
  <si>
    <t xml:space="preserve">LUNENBURG                    </t>
  </si>
  <si>
    <t xml:space="preserve">LYNN                         </t>
  </si>
  <si>
    <t xml:space="preserve">MALDEN                       </t>
  </si>
  <si>
    <t xml:space="preserve">MANSFIELD                    </t>
  </si>
  <si>
    <t xml:space="preserve">MARBLEHEAD                   </t>
  </si>
  <si>
    <t xml:space="preserve">MARLBOROUGH                  </t>
  </si>
  <si>
    <t xml:space="preserve">MARSHFIELD                   </t>
  </si>
  <si>
    <t xml:space="preserve">MASHPEE                      </t>
  </si>
  <si>
    <t xml:space="preserve">MATTAPOISETT                 </t>
  </si>
  <si>
    <t xml:space="preserve">MEDFORD                      </t>
  </si>
  <si>
    <t xml:space="preserve">MEDWAY                       </t>
  </si>
  <si>
    <t xml:space="preserve">MELROSE                      </t>
  </si>
  <si>
    <t xml:space="preserve">MIDDLEBOROUGH                </t>
  </si>
  <si>
    <t xml:space="preserve">MILFORD                      </t>
  </si>
  <si>
    <t xml:space="preserve">MILLBURY                     </t>
  </si>
  <si>
    <t xml:space="preserve">MILTON                       </t>
  </si>
  <si>
    <t xml:space="preserve">NATICK                       </t>
  </si>
  <si>
    <t xml:space="preserve">NEEDHAM                      </t>
  </si>
  <si>
    <t xml:space="preserve">NEW BEDFORD                  </t>
  </si>
  <si>
    <t xml:space="preserve">NEWBURYPORT                  </t>
  </si>
  <si>
    <t xml:space="preserve">NEWTON                       </t>
  </si>
  <si>
    <t xml:space="preserve">NORTH ADAMS                  </t>
  </si>
  <si>
    <t xml:space="preserve">NORTH ANDOVER                </t>
  </si>
  <si>
    <t xml:space="preserve">NORTH ATTLEBOROUGH           </t>
  </si>
  <si>
    <t xml:space="preserve">NORTHBOROUGH                 </t>
  </si>
  <si>
    <t xml:space="preserve">NORTHBRIDGE                  </t>
  </si>
  <si>
    <t xml:space="preserve">NORTH READING                </t>
  </si>
  <si>
    <t xml:space="preserve">NORTON                       </t>
  </si>
  <si>
    <t xml:space="preserve">NORWELL                      </t>
  </si>
  <si>
    <t xml:space="preserve">NORWOOD                      </t>
  </si>
  <si>
    <t xml:space="preserve">OAK BLUFFS                   </t>
  </si>
  <si>
    <t xml:space="preserve">ORANGE                       </t>
  </si>
  <si>
    <t xml:space="preserve">OXFORD                       </t>
  </si>
  <si>
    <t xml:space="preserve">PALMER                       </t>
  </si>
  <si>
    <t xml:space="preserve">PEABODY                      </t>
  </si>
  <si>
    <t xml:space="preserve">PEMBROKE                     </t>
  </si>
  <si>
    <t xml:space="preserve">PITTSFIELD                   </t>
  </si>
  <si>
    <t xml:space="preserve">PLAINVILLE                   </t>
  </si>
  <si>
    <t xml:space="preserve">QUINCY                       </t>
  </si>
  <si>
    <t xml:space="preserve">RANDOLPH                     </t>
  </si>
  <si>
    <t xml:space="preserve">READING                      </t>
  </si>
  <si>
    <t xml:space="preserve">REVERE                       </t>
  </si>
  <si>
    <t xml:space="preserve">ROCKLAND                     </t>
  </si>
  <si>
    <t xml:space="preserve">SALEM                        </t>
  </si>
  <si>
    <t xml:space="preserve">SAUGUS                       </t>
  </si>
  <si>
    <t xml:space="preserve">SCITUATE                     </t>
  </si>
  <si>
    <t xml:space="preserve">SEEKONK                      </t>
  </si>
  <si>
    <t xml:space="preserve">SHARON                       </t>
  </si>
  <si>
    <t xml:space="preserve">SOMERSET                     </t>
  </si>
  <si>
    <t xml:space="preserve">SOMERVILLE                   </t>
  </si>
  <si>
    <t xml:space="preserve">SOUTHBOROUGH                 </t>
  </si>
  <si>
    <t xml:space="preserve">SOUTHBRIDGE                  </t>
  </si>
  <si>
    <t xml:space="preserve">SOUTH HADLEY                 </t>
  </si>
  <si>
    <t xml:space="preserve">SPRINGFIELD                  </t>
  </si>
  <si>
    <t xml:space="preserve">STONEHAM                     </t>
  </si>
  <si>
    <t xml:space="preserve">STOUGHTON                    </t>
  </si>
  <si>
    <t xml:space="preserve">SWAMPSCOTT                   </t>
  </si>
  <si>
    <t xml:space="preserve">TAUNTON                      </t>
  </si>
  <si>
    <t xml:space="preserve">TEWKSBURY                    </t>
  </si>
  <si>
    <t xml:space="preserve">TISBURY                      </t>
  </si>
  <si>
    <t xml:space="preserve">UXBRIDGE                     </t>
  </si>
  <si>
    <t xml:space="preserve">WAKEFIELD                    </t>
  </si>
  <si>
    <t xml:space="preserve">WALPOLE                      </t>
  </si>
  <si>
    <t xml:space="preserve">WALTHAM                      </t>
  </si>
  <si>
    <t xml:space="preserve">WARE                         </t>
  </si>
  <si>
    <t xml:space="preserve">WAREHAM                      </t>
  </si>
  <si>
    <t xml:space="preserve">WAYLAND                      </t>
  </si>
  <si>
    <t xml:space="preserve">WEBSTER                      </t>
  </si>
  <si>
    <t xml:space="preserve">WELLESLEY                    </t>
  </si>
  <si>
    <t xml:space="preserve">WEST BOYLSTON                </t>
  </si>
  <si>
    <t xml:space="preserve">WEST BRIDGEWATER             </t>
  </si>
  <si>
    <t xml:space="preserve">WESTFIELD                    </t>
  </si>
  <si>
    <t xml:space="preserve">WESTPORT                     </t>
  </si>
  <si>
    <t xml:space="preserve">WEST SPRINGFIELD             </t>
  </si>
  <si>
    <t xml:space="preserve">WESTWOOD                     </t>
  </si>
  <si>
    <t xml:space="preserve">WEYMOUTH                     </t>
  </si>
  <si>
    <t xml:space="preserve">WINCHENDON                   </t>
  </si>
  <si>
    <t xml:space="preserve">WINCHESTER                   </t>
  </si>
  <si>
    <t xml:space="preserve">WINTHROP                     </t>
  </si>
  <si>
    <t>WOBURN</t>
  </si>
  <si>
    <t xml:space="preserve">WORCESTER                    </t>
  </si>
  <si>
    <t xml:space="preserve">WRENTHAM                     </t>
  </si>
  <si>
    <t xml:space="preserve">ACTON BOXBOROUGH             </t>
  </si>
  <si>
    <t xml:space="preserve">ADAMS CHESHIRE               </t>
  </si>
  <si>
    <t xml:space="preserve">AMHERST PELHAM               </t>
  </si>
  <si>
    <t xml:space="preserve">ASHBURNHAM WESTMINSTER       </t>
  </si>
  <si>
    <t xml:space="preserve">ATHOL ROYALSTON              </t>
  </si>
  <si>
    <t>AYER SHIRLEY</t>
  </si>
  <si>
    <t xml:space="preserve">BERKSHIRE HILLS              </t>
  </si>
  <si>
    <t xml:space="preserve">BRIDGEWATER RAYNHAM          </t>
  </si>
  <si>
    <t xml:space="preserve">CENTRAL BERKSHIRE            </t>
  </si>
  <si>
    <t xml:space="preserve">DENNIS YARMOUTH              </t>
  </si>
  <si>
    <t xml:space="preserve">DIGHTON REHOBOTH             </t>
  </si>
  <si>
    <t xml:space="preserve">DUDLEY CHARLTON              </t>
  </si>
  <si>
    <t xml:space="preserve">NAUSET                       </t>
  </si>
  <si>
    <t xml:space="preserve">GATEWAY                      </t>
  </si>
  <si>
    <t xml:space="preserve">GROTON DUNSTABLE             </t>
  </si>
  <si>
    <t xml:space="preserve">GILL MONTAGUE                </t>
  </si>
  <si>
    <t xml:space="preserve">KING PHILIP                  </t>
  </si>
  <si>
    <t xml:space="preserve">LINCOLN SUDBURY              </t>
  </si>
  <si>
    <t>MANCHESTER ESSEX</t>
  </si>
  <si>
    <t xml:space="preserve">MASCONOMET                   </t>
  </si>
  <si>
    <t>MONOMOY</t>
  </si>
  <si>
    <t xml:space="preserve">NARRAGANSETT                 </t>
  </si>
  <si>
    <t xml:space="preserve">NASHOBA                      </t>
  </si>
  <si>
    <t xml:space="preserve">NORTHBORO SOUTHBORO          </t>
  </si>
  <si>
    <t xml:space="preserve">NORTH MIDDLESEX              </t>
  </si>
  <si>
    <t xml:space="preserve">OLD ROCHESTER                </t>
  </si>
  <si>
    <t xml:space="preserve">PENTUCKET                    </t>
  </si>
  <si>
    <t xml:space="preserve">PIONEER                      </t>
  </si>
  <si>
    <t xml:space="preserve">QUABBIN                      </t>
  </si>
  <si>
    <t xml:space="preserve">RALPH C MAHAR                </t>
  </si>
  <si>
    <t xml:space="preserve">SILVER LAKE                  </t>
  </si>
  <si>
    <t>SOMERSET BERKLEY</t>
  </si>
  <si>
    <t xml:space="preserve">SPENCER EAST BROOKFIELD      </t>
  </si>
  <si>
    <t xml:space="preserve">TRITON                       </t>
  </si>
  <si>
    <t xml:space="preserve">WACHUSETT                    </t>
  </si>
  <si>
    <t>QUABOAG</t>
  </si>
  <si>
    <t xml:space="preserve">WHITMAN HANSON               </t>
  </si>
  <si>
    <t xml:space="preserve">ASSABET VALLEY               </t>
  </si>
  <si>
    <t xml:space="preserve">BLUE HILLS                   </t>
  </si>
  <si>
    <t xml:space="preserve">BRISTOL PLYMOUTH             </t>
  </si>
  <si>
    <t xml:space="preserve">GREATER LAWRENCE             </t>
  </si>
  <si>
    <t xml:space="preserve">GREATER LOWELL               </t>
  </si>
  <si>
    <t xml:space="preserve">MINUTEMAN                    </t>
  </si>
  <si>
    <t xml:space="preserve">OLD COLONY                   </t>
  </si>
  <si>
    <t xml:space="preserve">PATHFINDER                   </t>
  </si>
  <si>
    <t xml:space="preserve">TRI COUNTY                   </t>
  </si>
  <si>
    <t xml:space="preserve">WHITTIER                     </t>
  </si>
  <si>
    <t>Alma del Mar Charter School</t>
  </si>
  <si>
    <t>Excel Academy Charter School</t>
  </si>
  <si>
    <t>Four Rivers Charter Public School</t>
  </si>
  <si>
    <t>Bridge Boston Charter School</t>
  </si>
  <si>
    <t>Christa McAuliffe Charter School</t>
  </si>
  <si>
    <t xml:space="preserve">Brooke Charter School </t>
  </si>
  <si>
    <t>Innovation Academy Charter School</t>
  </si>
  <si>
    <t>Conservatory Lab Charter School</t>
  </si>
  <si>
    <t>Neighborhood House Charter School</t>
  </si>
  <si>
    <t>Holyoke Community Charter School</t>
  </si>
  <si>
    <t>Match Charter Public School</t>
  </si>
  <si>
    <t>Sizer School, A North Central Charter Essential School</t>
  </si>
  <si>
    <t>Boston Renaissance Charter Public School</t>
  </si>
  <si>
    <t>Prospect Hill Academy Charter School</t>
  </si>
  <si>
    <t>Global Learning Charter Public School</t>
  </si>
  <si>
    <t>Veritas Preparatory Charter School</t>
  </si>
  <si>
    <t>New Heights Charter School of Brockton</t>
  </si>
  <si>
    <t xml:space="preserve">BERLIN BOYLSTON              </t>
  </si>
  <si>
    <t xml:space="preserve">BLACKSTONE MILLVILLE         </t>
  </si>
  <si>
    <t>CHESTERFIELD GOSHEN</t>
  </si>
  <si>
    <t xml:space="preserve">CONCORD CARLISLE             </t>
  </si>
  <si>
    <t xml:space="preserve">DOVER SHERBORN               </t>
  </si>
  <si>
    <t>FARMINGTON RIVER</t>
  </si>
  <si>
    <t xml:space="preserve">FREETOWN LAKEVILLE           </t>
  </si>
  <si>
    <t xml:space="preserve">FRONTIER                     </t>
  </si>
  <si>
    <t xml:space="preserve">HAMILTON WENHAM              </t>
  </si>
  <si>
    <t xml:space="preserve">HAMPDEN WILBRAHAM            </t>
  </si>
  <si>
    <t xml:space="preserve">HAMPSHIRE                    </t>
  </si>
  <si>
    <t xml:space="preserve">HAWLEMONT                    </t>
  </si>
  <si>
    <t xml:space="preserve">MARTHAS VINEYARD             </t>
  </si>
  <si>
    <t xml:space="preserve">MENDON UPTON                 </t>
  </si>
  <si>
    <t xml:space="preserve">MOUNT GREYLOCK               </t>
  </si>
  <si>
    <t xml:space="preserve">MOHAWK TRAIL                 </t>
  </si>
  <si>
    <t xml:space="preserve">NEW SALEM WENDELL            </t>
  </si>
  <si>
    <t xml:space="preserve">SOUTHERN BERKSHIRE           </t>
  </si>
  <si>
    <t>SOUTHWICK TOLLAND</t>
  </si>
  <si>
    <t xml:space="preserve">TANTASQUA                    </t>
  </si>
  <si>
    <t>UPISLAND</t>
  </si>
  <si>
    <t xml:space="preserve">BLACKSTONE VALLEY            </t>
  </si>
  <si>
    <t xml:space="preserve">CAPE COD                     </t>
  </si>
  <si>
    <t>ESSEX NORTH SHORE</t>
  </si>
  <si>
    <t xml:space="preserve">FRANKLIN COUNTY              </t>
  </si>
  <si>
    <t xml:space="preserve">GREATER FALL RIVER           </t>
  </si>
  <si>
    <t xml:space="preserve">GREATER NEW BEDFORD          </t>
  </si>
  <si>
    <t xml:space="preserve">SOUTH MIDDLESEX              </t>
  </si>
  <si>
    <t xml:space="preserve">MONTACHUSETT                 </t>
  </si>
  <si>
    <t xml:space="preserve">NORTHERN BERKSHIRE           </t>
  </si>
  <si>
    <t xml:space="preserve">NASHOBA VALLEY               </t>
  </si>
  <si>
    <t xml:space="preserve">NORTHEAST METROPOLITAN       </t>
  </si>
  <si>
    <t xml:space="preserve">SHAWSHEEN VALLEY             </t>
  </si>
  <si>
    <t xml:space="preserve">SOUTHEASTERN                 </t>
  </si>
  <si>
    <t xml:space="preserve">SOUTH SHORE                  </t>
  </si>
  <si>
    <t xml:space="preserve">SOUTHERN WORCESTER           </t>
  </si>
  <si>
    <t xml:space="preserve">UPPER CAPE COD               </t>
  </si>
  <si>
    <t xml:space="preserve">BRISTOL COUNTY               </t>
  </si>
  <si>
    <t xml:space="preserve">NORFOLK COUNTY               </t>
  </si>
  <si>
    <t>Berkshire Arts and Technology Charter Public School</t>
  </si>
  <si>
    <t>Abby Kelley Foster Charter Public School</t>
  </si>
  <si>
    <t>Benjamin Franklin Classical Charter Public School</t>
  </si>
  <si>
    <t>Martha's Vineyard Public Charter School</t>
  </si>
  <si>
    <t>Mystic Valley Regional Charter School</t>
  </si>
  <si>
    <t>Rising Tide Charter Public School</t>
  </si>
  <si>
    <t>South Shore Charter Public School</t>
  </si>
  <si>
    <t>Phoenix Academy Charter Public High School, Chelsea</t>
  </si>
  <si>
    <t>Pioneer Charter School of Science</t>
  </si>
  <si>
    <t>Hampden Charter School of Science</t>
  </si>
  <si>
    <t>Pioneer Charter School of Science II</t>
  </si>
  <si>
    <t>Phoenix Academy Public Charter High School, Springfield</t>
  </si>
  <si>
    <t>Old Sturbridge Academy Charter Public School</t>
  </si>
  <si>
    <t>Hampden Charter School of Science West</t>
  </si>
  <si>
    <t>Map Academy Charter School</t>
  </si>
  <si>
    <t xml:space="preserve">NEW SALEM                    </t>
  </si>
  <si>
    <t xml:space="preserve">WENDELL                      </t>
  </si>
  <si>
    <t>PY adj</t>
  </si>
  <si>
    <t>Entitlement</t>
  </si>
  <si>
    <t>Reimb  (rounded) @86.9%</t>
  </si>
  <si>
    <t>Final FY24 Reimb</t>
  </si>
  <si>
    <t>First FY24 Payment</t>
  </si>
  <si>
    <t>2nd FY24 Payment</t>
  </si>
  <si>
    <t>003</t>
  </si>
  <si>
    <t xml:space="preserve">ACUSHNET                     </t>
  </si>
  <si>
    <t>013</t>
  </si>
  <si>
    <t xml:space="preserve">ASHFIELD                     </t>
  </si>
  <si>
    <t>022</t>
  </si>
  <si>
    <t xml:space="preserve">BECKET                       </t>
  </si>
  <si>
    <t>033</t>
  </si>
  <si>
    <t xml:space="preserve">BLANDFORD                    </t>
  </si>
  <si>
    <t>037</t>
  </si>
  <si>
    <t xml:space="preserve">BOXBOROUGH                   </t>
  </si>
  <si>
    <t>039</t>
  </si>
  <si>
    <t xml:space="preserve">BOYLSTON                     </t>
  </si>
  <si>
    <t>042</t>
  </si>
  <si>
    <t xml:space="preserve">BRIDGEWATER                  </t>
  </si>
  <si>
    <t>047</t>
  </si>
  <si>
    <t xml:space="preserve">BUCKLAND                     </t>
  </si>
  <si>
    <t>051</t>
  </si>
  <si>
    <t xml:space="preserve">CARLISLE                     </t>
  </si>
  <si>
    <t>053</t>
  </si>
  <si>
    <t xml:space="preserve">CHARLEMONT                   </t>
  </si>
  <si>
    <t>058</t>
  </si>
  <si>
    <t xml:space="preserve">CHESHIRE                     </t>
  </si>
  <si>
    <t>059</t>
  </si>
  <si>
    <t xml:space="preserve">CHESTER                      </t>
  </si>
  <si>
    <t>060</t>
  </si>
  <si>
    <t xml:space="preserve">CHESTERFIELD                 </t>
  </si>
  <si>
    <t>070</t>
  </si>
  <si>
    <t xml:space="preserve">DALTON                       </t>
  </si>
  <si>
    <t>077</t>
  </si>
  <si>
    <t xml:space="preserve">DOUGLAS                      </t>
  </si>
  <si>
    <t>082</t>
  </si>
  <si>
    <t xml:space="preserve">DUXBURY                      </t>
  </si>
  <si>
    <t>084</t>
  </si>
  <si>
    <t xml:space="preserve">EAST BROOKFIELD              </t>
  </si>
  <si>
    <t xml:space="preserve">FREETOWN                     </t>
  </si>
  <si>
    <t xml:space="preserve">GOSHEN                       </t>
  </si>
  <si>
    <t xml:space="preserve">GREAT BARRINGTON             </t>
  </si>
  <si>
    <t xml:space="preserve">HANOVER                      </t>
  </si>
  <si>
    <t xml:space="preserve">HAWLEY                       </t>
  </si>
  <si>
    <t xml:space="preserve">HINSDALE                     </t>
  </si>
  <si>
    <t xml:space="preserve">HOLDEN                       </t>
  </si>
  <si>
    <t xml:space="preserve">HUNTINGTON                   </t>
  </si>
  <si>
    <t xml:space="preserve">LAKEVILLE                    </t>
  </si>
  <si>
    <t xml:space="preserve">LANCASTER                    </t>
  </si>
  <si>
    <t xml:space="preserve">LEE                          </t>
  </si>
  <si>
    <t xml:space="preserve">LEICESTER                    </t>
  </si>
  <si>
    <t xml:space="preserve">MARION                       </t>
  </si>
  <si>
    <t xml:space="preserve">MERRIMAC                     </t>
  </si>
  <si>
    <t xml:space="preserve">MILLVILLE                    </t>
  </si>
  <si>
    <t xml:space="preserve">MONTAGUE                     </t>
  </si>
  <si>
    <t xml:space="preserve">MONTGOMERY                   </t>
  </si>
  <si>
    <t xml:space="preserve">NEW BRAINTREE                </t>
  </si>
  <si>
    <t xml:space="preserve">NORTHFIELD                   </t>
  </si>
  <si>
    <t xml:space="preserve">OTIS                         </t>
  </si>
  <si>
    <t xml:space="preserve">PERU                         </t>
  </si>
  <si>
    <t xml:space="preserve">PLAINFIELD                   </t>
  </si>
  <si>
    <t xml:space="preserve">PLYMOUTH                     </t>
  </si>
  <si>
    <t xml:space="preserve">PRINCETON                    </t>
  </si>
  <si>
    <t xml:space="preserve">ROCHESTER                    </t>
  </si>
  <si>
    <t xml:space="preserve">ROWLEY                       </t>
  </si>
  <si>
    <t xml:space="preserve">RUSSELL                      </t>
  </si>
  <si>
    <t xml:space="preserve">SALISBURY                    </t>
  </si>
  <si>
    <t xml:space="preserve">SHEFFIELD                    </t>
  </si>
  <si>
    <t xml:space="preserve">SHREWSBURY                   </t>
  </si>
  <si>
    <t xml:space="preserve">SOUTHAMPTON                  </t>
  </si>
  <si>
    <t xml:space="preserve">SPENCER                      </t>
  </si>
  <si>
    <t xml:space="preserve">STERLING                     </t>
  </si>
  <si>
    <t xml:space="preserve">SUTTON                       </t>
  </si>
  <si>
    <t xml:space="preserve">WARREN                       </t>
  </si>
  <si>
    <t xml:space="preserve">WASHINGTON                   </t>
  </si>
  <si>
    <t xml:space="preserve">WATERTOWN                    </t>
  </si>
  <si>
    <t xml:space="preserve">WEST BROOKFIELD              </t>
  </si>
  <si>
    <t xml:space="preserve">WESTHAMPTON                  </t>
  </si>
  <si>
    <t xml:space="preserve">WEST NEWBURY                 </t>
  </si>
  <si>
    <t xml:space="preserve">WHITMAN                      </t>
  </si>
  <si>
    <t xml:space="preserve">WILLIAMSBURG                 </t>
  </si>
  <si>
    <t xml:space="preserve">WILMINGTON                   </t>
  </si>
  <si>
    <t xml:space="preserve">WINDSOR                      </t>
  </si>
  <si>
    <t>Reimb  (rounded) @78.7%</t>
  </si>
  <si>
    <t>Reimb  (rounded) @18%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</si>
</sst>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">
    <xf numFmtId="0" fontId="0" fillId="0" borderId="0" xfId="0"/>
    <xf numFmtId="0" fontId="2" fillId="0" borderId="0" xfId="0" applyFont="1" applyAlignment="1">
      <alignment horizontal="right"/>
    </xf>
    <xf numFmtId="0" fontId="2" fillId="0" borderId="0" xfId="0" applyFont="1"/>
    <xf numFmtId="164" fontId="0" fillId="0" borderId="0" xfId="1" applyNumberFormat="1" applyFont="1"/>
    <xf numFmtId="3" fontId="2" fillId="0" borderId="0" xfId="0" applyNumberFormat="1" applyFont="1" applyAlignment="1">
      <alignment horizontal="right"/>
    </xf>
    <xf numFmtId="1" fontId="0" fillId="0" borderId="0" xfId="0" applyNumberFormat="1"/>
    <xf numFmtId="16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A0A343-BED7-4FEB-9E2E-0C7B7B7AF766}">
  <dimension ref="A3:K115"/>
  <sheetViews>
    <sheetView tabSelected="1" zoomScaleNormal="100" workbookViewId="0"/>
  </sheetViews>
  <sheetFormatPr defaultRowHeight="15" x14ac:dyDescent="0.25"/>
  <cols>
    <col min="1" max="2" width="3.85546875" bestFit="1" customWidth="1"/>
    <col min="3" max="3" width="46.85546875" bestFit="1" customWidth="1"/>
    <col min="5" max="5" width="12.7109375" bestFit="1" customWidth="1"/>
    <col min="6" max="6" width="0" hidden="1" customWidth="1"/>
    <col min="7" max="7" width="11.140625" bestFit="1" customWidth="1"/>
    <col min="8" max="8" width="12.85546875" customWidth="1"/>
    <col min="9" max="9" width="11.140625" bestFit="1" customWidth="1"/>
    <col min="10" max="11" width="10.140625" bestFit="1" customWidth="1"/>
  </cols>
  <sheetData>
    <row r="3" spans="1:11" ht="45" x14ac:dyDescent="0.25">
      <c r="E3" s="8" t="s">
        <v>314</v>
      </c>
      <c r="G3" s="7" t="s">
        <v>315</v>
      </c>
      <c r="H3" s="8" t="s">
        <v>313</v>
      </c>
      <c r="I3" s="7" t="s">
        <v>316</v>
      </c>
      <c r="J3" s="7" t="s">
        <v>317</v>
      </c>
      <c r="K3" s="7" t="s">
        <v>318</v>
      </c>
    </row>
    <row r="5" spans="1:11" x14ac:dyDescent="0.25">
      <c r="A5">
        <f t="shared" ref="A5:A6" si="0">VALUE(B5)</f>
        <v>206</v>
      </c>
      <c r="B5" s="1">
        <v>206</v>
      </c>
      <c r="C5" s="2" t="s">
        <v>311</v>
      </c>
      <c r="E5" s="3">
        <v>148642.93</v>
      </c>
      <c r="F5" s="5">
        <v>129219.23044139572</v>
      </c>
      <c r="G5" s="3">
        <v>129219</v>
      </c>
      <c r="H5" s="3"/>
      <c r="I5" s="3">
        <v>129219</v>
      </c>
      <c r="J5" s="3">
        <v>59457.171999999999</v>
      </c>
      <c r="K5" s="3">
        <v>69762</v>
      </c>
    </row>
    <row r="6" spans="1:11" x14ac:dyDescent="0.25">
      <c r="A6">
        <f t="shared" si="0"/>
        <v>319</v>
      </c>
      <c r="B6" s="1">
        <v>319</v>
      </c>
      <c r="C6" s="2" t="s">
        <v>312</v>
      </c>
      <c r="E6" s="3">
        <v>169084</v>
      </c>
      <c r="F6" s="5">
        <v>146989.19322939176</v>
      </c>
      <c r="G6" s="3">
        <v>146989</v>
      </c>
      <c r="H6" s="3"/>
      <c r="I6" s="3">
        <v>146989</v>
      </c>
      <c r="J6" s="3">
        <v>67633.600000000006</v>
      </c>
      <c r="K6" s="3">
        <v>79355</v>
      </c>
    </row>
    <row r="7" spans="1:11" x14ac:dyDescent="0.25">
      <c r="A7">
        <f t="shared" ref="A7:A70" si="1">VALUE(B7)</f>
        <v>600</v>
      </c>
      <c r="B7" s="1">
        <v>600</v>
      </c>
      <c r="C7" s="2" t="s">
        <v>193</v>
      </c>
      <c r="D7" s="4">
        <v>1</v>
      </c>
      <c r="E7" s="3">
        <v>2788999.58</v>
      </c>
      <c r="F7">
        <v>2424551.0999344261</v>
      </c>
      <c r="G7" s="3">
        <v>2424551</v>
      </c>
      <c r="H7" s="3"/>
      <c r="I7" s="3">
        <v>2424551</v>
      </c>
      <c r="J7" s="3">
        <v>1115599.8320000002</v>
      </c>
      <c r="K7" s="3">
        <v>1308951</v>
      </c>
    </row>
    <row r="8" spans="1:11" x14ac:dyDescent="0.25">
      <c r="A8">
        <f t="shared" si="1"/>
        <v>603</v>
      </c>
      <c r="B8" s="1">
        <v>603</v>
      </c>
      <c r="C8" s="2" t="s">
        <v>194</v>
      </c>
      <c r="D8" s="4">
        <v>1</v>
      </c>
      <c r="E8" s="3">
        <v>401429</v>
      </c>
      <c r="F8">
        <v>348972.84692153905</v>
      </c>
      <c r="G8" s="3">
        <v>348973</v>
      </c>
      <c r="H8" s="3"/>
      <c r="I8" s="3">
        <v>348973</v>
      </c>
      <c r="J8" s="3">
        <v>160571.6</v>
      </c>
      <c r="K8" s="3">
        <v>188401</v>
      </c>
    </row>
    <row r="9" spans="1:11" x14ac:dyDescent="0.25">
      <c r="A9">
        <f t="shared" si="1"/>
        <v>605</v>
      </c>
      <c r="B9" s="1">
        <v>605</v>
      </c>
      <c r="C9" s="2" t="s">
        <v>195</v>
      </c>
      <c r="D9" s="4">
        <v>1</v>
      </c>
      <c r="E9" s="3">
        <v>1234332</v>
      </c>
      <c r="F9">
        <v>1073037.453911793</v>
      </c>
      <c r="G9" s="3">
        <v>1073037</v>
      </c>
      <c r="H9" s="3"/>
      <c r="I9" s="3">
        <v>1073037</v>
      </c>
      <c r="J9" s="3">
        <v>493732.80000000005</v>
      </c>
      <c r="K9" s="3">
        <v>579304</v>
      </c>
    </row>
    <row r="10" spans="1:11" x14ac:dyDescent="0.25">
      <c r="A10">
        <f t="shared" si="1"/>
        <v>610</v>
      </c>
      <c r="B10" s="1">
        <v>610</v>
      </c>
      <c r="C10" s="2" t="s">
        <v>196</v>
      </c>
      <c r="D10" s="4">
        <v>1</v>
      </c>
      <c r="E10" s="3">
        <v>1431265</v>
      </c>
      <c r="F10">
        <v>1244236.5194073089</v>
      </c>
      <c r="G10" s="3">
        <v>1244237</v>
      </c>
      <c r="H10" s="3"/>
      <c r="I10" s="3">
        <v>1244237</v>
      </c>
      <c r="J10" s="3">
        <v>572506</v>
      </c>
      <c r="K10" s="3">
        <v>671731</v>
      </c>
    </row>
    <row r="11" spans="1:11" x14ac:dyDescent="0.25">
      <c r="A11">
        <f t="shared" si="1"/>
        <v>615</v>
      </c>
      <c r="B11" s="1">
        <v>615</v>
      </c>
      <c r="C11" s="2" t="s">
        <v>197</v>
      </c>
      <c r="D11" s="4">
        <v>1</v>
      </c>
      <c r="E11" s="3">
        <v>967705</v>
      </c>
      <c r="F11">
        <v>841251.55090989429</v>
      </c>
      <c r="G11" s="3">
        <v>841252</v>
      </c>
      <c r="H11" s="3"/>
      <c r="I11" s="3">
        <v>841252</v>
      </c>
      <c r="J11" s="3">
        <v>387082</v>
      </c>
      <c r="K11" s="3">
        <v>454170</v>
      </c>
    </row>
    <row r="12" spans="1:11" x14ac:dyDescent="0.25">
      <c r="A12">
        <f t="shared" si="1"/>
        <v>616</v>
      </c>
      <c r="B12" s="1">
        <v>616</v>
      </c>
      <c r="C12" s="2" t="s">
        <v>198</v>
      </c>
      <c r="D12" s="4">
        <v>1</v>
      </c>
      <c r="E12" s="3">
        <v>615927</v>
      </c>
      <c r="F12">
        <v>535441.63148612273</v>
      </c>
      <c r="G12" s="3">
        <v>535442</v>
      </c>
      <c r="H12" s="3"/>
      <c r="I12" s="3">
        <v>535442</v>
      </c>
      <c r="J12" s="3">
        <v>246370.80000000002</v>
      </c>
      <c r="K12" s="3">
        <v>289071</v>
      </c>
    </row>
    <row r="13" spans="1:11" x14ac:dyDescent="0.25">
      <c r="A13">
        <f t="shared" si="1"/>
        <v>618</v>
      </c>
      <c r="B13" s="1">
        <v>618</v>
      </c>
      <c r="C13" s="2" t="s">
        <v>199</v>
      </c>
      <c r="D13" s="4">
        <v>1</v>
      </c>
      <c r="E13" s="3">
        <v>1563251.6</v>
      </c>
      <c r="F13">
        <v>1358975.9616436556</v>
      </c>
      <c r="G13" s="3">
        <v>1358976</v>
      </c>
      <c r="H13" s="3"/>
      <c r="I13" s="3">
        <v>1358976</v>
      </c>
      <c r="J13" s="3">
        <v>625300.64</v>
      </c>
      <c r="K13" s="3">
        <v>733675</v>
      </c>
    </row>
    <row r="14" spans="1:11" x14ac:dyDescent="0.25">
      <c r="A14">
        <f t="shared" si="1"/>
        <v>620</v>
      </c>
      <c r="B14" s="1">
        <v>620</v>
      </c>
      <c r="C14" s="2" t="s">
        <v>257</v>
      </c>
      <c r="D14" s="4">
        <v>1</v>
      </c>
      <c r="E14" s="3">
        <v>408981.92000000004</v>
      </c>
      <c r="F14">
        <v>355538.80004144477</v>
      </c>
      <c r="G14" s="3">
        <v>355539</v>
      </c>
      <c r="H14" s="3"/>
      <c r="I14" s="3">
        <v>355539</v>
      </c>
      <c r="J14" s="3">
        <v>163592.76800000004</v>
      </c>
      <c r="K14" s="3">
        <v>191946</v>
      </c>
    </row>
    <row r="15" spans="1:11" x14ac:dyDescent="0.25">
      <c r="A15">
        <f t="shared" si="1"/>
        <v>622</v>
      </c>
      <c r="B15" s="1">
        <v>622</v>
      </c>
      <c r="C15" s="2" t="s">
        <v>258</v>
      </c>
      <c r="D15" s="4">
        <v>1</v>
      </c>
      <c r="E15" s="3">
        <v>1071190</v>
      </c>
      <c r="F15">
        <v>931213.79843978235</v>
      </c>
      <c r="G15" s="3">
        <v>931214</v>
      </c>
      <c r="H15" s="3"/>
      <c r="I15" s="3">
        <v>931214</v>
      </c>
      <c r="J15" s="3">
        <v>428476</v>
      </c>
      <c r="K15" s="3">
        <v>502738</v>
      </c>
    </row>
    <row r="16" spans="1:11" x14ac:dyDescent="0.25">
      <c r="A16">
        <f t="shared" si="1"/>
        <v>625</v>
      </c>
      <c r="B16" s="1">
        <v>625</v>
      </c>
      <c r="C16" s="2" t="s">
        <v>200</v>
      </c>
      <c r="D16" s="4">
        <v>1</v>
      </c>
      <c r="E16" s="3">
        <v>3314231.65</v>
      </c>
      <c r="F16">
        <v>2881149.2300206753</v>
      </c>
      <c r="G16" s="3">
        <v>2881149</v>
      </c>
      <c r="H16" s="3"/>
      <c r="I16" s="3">
        <v>2881149</v>
      </c>
      <c r="J16" s="3">
        <v>1331068.9920000003</v>
      </c>
      <c r="K16" s="3">
        <v>1550080</v>
      </c>
    </row>
    <row r="17" spans="1:11" x14ac:dyDescent="0.25">
      <c r="A17">
        <f t="shared" si="1"/>
        <v>632</v>
      </c>
      <c r="B17" s="1">
        <v>632</v>
      </c>
      <c r="C17" s="2" t="s">
        <v>259</v>
      </c>
      <c r="D17" s="4">
        <v>1</v>
      </c>
      <c r="E17" s="3">
        <v>128063</v>
      </c>
      <c r="F17">
        <v>111328.55298275176</v>
      </c>
      <c r="G17" s="3">
        <v>111329</v>
      </c>
      <c r="H17" s="3"/>
      <c r="I17" s="3">
        <v>111329</v>
      </c>
      <c r="J17" s="3">
        <v>0</v>
      </c>
      <c r="K17" s="3">
        <v>111329</v>
      </c>
    </row>
    <row r="18" spans="1:11" x14ac:dyDescent="0.25">
      <c r="A18">
        <f t="shared" si="1"/>
        <v>635</v>
      </c>
      <c r="B18" s="1">
        <v>635</v>
      </c>
      <c r="C18" s="2" t="s">
        <v>201</v>
      </c>
      <c r="D18" s="4">
        <v>1</v>
      </c>
      <c r="E18" s="3">
        <v>1373481</v>
      </c>
      <c r="F18">
        <v>1194003.3599033512</v>
      </c>
      <c r="G18" s="3">
        <v>1194003</v>
      </c>
      <c r="H18" s="3"/>
      <c r="I18" s="3">
        <v>1194003</v>
      </c>
      <c r="J18" s="3">
        <v>549392.4</v>
      </c>
      <c r="K18" s="3">
        <v>644611</v>
      </c>
    </row>
    <row r="19" spans="1:11" x14ac:dyDescent="0.25">
      <c r="A19">
        <f t="shared" si="1"/>
        <v>640</v>
      </c>
      <c r="B19" s="1">
        <v>640</v>
      </c>
      <c r="C19" s="2" t="s">
        <v>260</v>
      </c>
      <c r="D19" s="4">
        <v>1</v>
      </c>
      <c r="E19" s="3">
        <v>897260</v>
      </c>
      <c r="F19">
        <v>780011.84924063808</v>
      </c>
      <c r="G19" s="3">
        <v>780012</v>
      </c>
      <c r="H19" s="3"/>
      <c r="I19" s="3">
        <v>780012</v>
      </c>
      <c r="J19" s="3">
        <v>358904</v>
      </c>
      <c r="K19" s="3">
        <v>421108</v>
      </c>
    </row>
    <row r="20" spans="1:11" x14ac:dyDescent="0.25">
      <c r="A20">
        <f t="shared" si="1"/>
        <v>645</v>
      </c>
      <c r="B20" s="1">
        <v>645</v>
      </c>
      <c r="C20" s="2" t="s">
        <v>202</v>
      </c>
      <c r="D20" s="4">
        <v>1</v>
      </c>
      <c r="E20" s="3">
        <v>2268766.9920000001</v>
      </c>
      <c r="F20">
        <v>1972299.1517799078</v>
      </c>
      <c r="G20" s="3">
        <v>1972299</v>
      </c>
      <c r="H20" s="3"/>
      <c r="I20" s="3">
        <v>1972299</v>
      </c>
      <c r="J20" s="3">
        <v>0</v>
      </c>
      <c r="K20" s="3">
        <v>1972299</v>
      </c>
    </row>
    <row r="21" spans="1:11" x14ac:dyDescent="0.25">
      <c r="A21">
        <f t="shared" si="1"/>
        <v>650</v>
      </c>
      <c r="B21" s="1">
        <v>650</v>
      </c>
      <c r="C21" s="2" t="s">
        <v>203</v>
      </c>
      <c r="D21" s="4">
        <v>1</v>
      </c>
      <c r="E21" s="3">
        <v>1604173.6</v>
      </c>
      <c r="F21">
        <v>1394550.5385718874</v>
      </c>
      <c r="G21" s="3">
        <v>1394551</v>
      </c>
      <c r="H21" s="3"/>
      <c r="I21" s="3">
        <v>1394551</v>
      </c>
      <c r="J21" s="3">
        <v>0</v>
      </c>
      <c r="K21" s="3">
        <v>1394551</v>
      </c>
    </row>
    <row r="22" spans="1:11" x14ac:dyDescent="0.25">
      <c r="A22">
        <f t="shared" si="1"/>
        <v>655</v>
      </c>
      <c r="B22" s="1">
        <v>655</v>
      </c>
      <c r="C22" s="2" t="s">
        <v>261</v>
      </c>
      <c r="D22" s="4">
        <v>1</v>
      </c>
      <c r="E22" s="3">
        <v>867909</v>
      </c>
      <c r="F22">
        <v>754496.24864876736</v>
      </c>
      <c r="G22" s="3">
        <v>754496</v>
      </c>
      <c r="H22" s="3"/>
      <c r="I22" s="3">
        <v>754496</v>
      </c>
      <c r="J22" s="3">
        <v>347163.60000000003</v>
      </c>
      <c r="K22" s="3">
        <v>407332</v>
      </c>
    </row>
    <row r="23" spans="1:11" x14ac:dyDescent="0.25">
      <c r="A23">
        <f t="shared" si="1"/>
        <v>658</v>
      </c>
      <c r="B23" s="1">
        <v>658</v>
      </c>
      <c r="C23" s="2" t="s">
        <v>204</v>
      </c>
      <c r="D23" s="4">
        <v>1</v>
      </c>
      <c r="E23" s="3">
        <v>2441041.1800000002</v>
      </c>
      <c r="F23">
        <v>2122061.6598135987</v>
      </c>
      <c r="G23" s="3">
        <v>2122062</v>
      </c>
      <c r="H23" s="3"/>
      <c r="I23" s="3">
        <v>2122062</v>
      </c>
      <c r="J23" s="3">
        <v>0</v>
      </c>
      <c r="K23" s="3">
        <v>2122062</v>
      </c>
    </row>
    <row r="24" spans="1:11" x14ac:dyDescent="0.25">
      <c r="A24">
        <f t="shared" si="1"/>
        <v>660</v>
      </c>
      <c r="B24" s="1">
        <v>660</v>
      </c>
      <c r="C24" s="2" t="s">
        <v>205</v>
      </c>
      <c r="D24" s="4">
        <v>1</v>
      </c>
      <c r="E24" s="3">
        <v>1205696</v>
      </c>
      <c r="F24">
        <v>1048143.4217306471</v>
      </c>
      <c r="G24" s="3">
        <v>1048143</v>
      </c>
      <c r="H24" s="3"/>
      <c r="I24" s="3">
        <v>1048143</v>
      </c>
      <c r="J24" s="3">
        <v>482278.40000000002</v>
      </c>
      <c r="K24" s="3">
        <v>565865</v>
      </c>
    </row>
    <row r="25" spans="1:11" x14ac:dyDescent="0.25">
      <c r="A25">
        <f t="shared" si="1"/>
        <v>662</v>
      </c>
      <c r="B25" s="1">
        <v>662</v>
      </c>
      <c r="C25" s="2" t="s">
        <v>262</v>
      </c>
      <c r="D25" s="4">
        <v>1</v>
      </c>
      <c r="E25" s="3">
        <v>255955.73800000001</v>
      </c>
      <c r="F25">
        <v>222509.09270571772</v>
      </c>
      <c r="G25" s="3">
        <v>222509</v>
      </c>
      <c r="H25" s="3"/>
      <c r="I25" s="3">
        <v>222509</v>
      </c>
      <c r="J25" s="3">
        <v>102382.29520000001</v>
      </c>
      <c r="K25" s="3">
        <v>120127</v>
      </c>
    </row>
    <row r="26" spans="1:11" x14ac:dyDescent="0.25">
      <c r="A26">
        <f t="shared" si="1"/>
        <v>665</v>
      </c>
      <c r="B26" s="1">
        <v>665</v>
      </c>
      <c r="C26" s="2" t="s">
        <v>263</v>
      </c>
      <c r="D26" s="4">
        <v>1</v>
      </c>
      <c r="E26" s="3">
        <v>2283782</v>
      </c>
      <c r="F26">
        <v>1985352.0953597431</v>
      </c>
      <c r="G26" s="3">
        <v>1985352</v>
      </c>
      <c r="H26" s="3"/>
      <c r="I26" s="3">
        <v>1985352</v>
      </c>
      <c r="J26" s="3">
        <v>0</v>
      </c>
      <c r="K26" s="3">
        <v>1985352</v>
      </c>
    </row>
    <row r="27" spans="1:11" x14ac:dyDescent="0.25">
      <c r="A27">
        <f t="shared" si="1"/>
        <v>670</v>
      </c>
      <c r="B27" s="1">
        <v>670</v>
      </c>
      <c r="C27" s="2" t="s">
        <v>264</v>
      </c>
      <c r="D27" s="4">
        <v>1</v>
      </c>
      <c r="E27" s="3">
        <v>333128.82631578943</v>
      </c>
      <c r="F27">
        <v>289597.69949617976</v>
      </c>
      <c r="G27" s="3">
        <v>289598</v>
      </c>
      <c r="H27" s="3"/>
      <c r="I27" s="3">
        <v>289598</v>
      </c>
      <c r="J27" s="3">
        <v>133251.53052631576</v>
      </c>
      <c r="K27" s="3">
        <v>156346</v>
      </c>
    </row>
    <row r="28" spans="1:11" x14ac:dyDescent="0.25">
      <c r="A28">
        <f t="shared" si="1"/>
        <v>672</v>
      </c>
      <c r="B28" s="1">
        <v>672</v>
      </c>
      <c r="C28" s="2" t="s">
        <v>206</v>
      </c>
      <c r="D28" s="4">
        <v>1</v>
      </c>
      <c r="E28" s="3">
        <v>737273</v>
      </c>
      <c r="F28">
        <v>640930.91871385439</v>
      </c>
      <c r="G28" s="3">
        <v>640931</v>
      </c>
      <c r="H28" s="3"/>
      <c r="I28" s="3">
        <v>640931</v>
      </c>
      <c r="J28" s="3">
        <v>294909.2</v>
      </c>
      <c r="K28" s="3">
        <v>346022</v>
      </c>
    </row>
    <row r="29" spans="1:11" x14ac:dyDescent="0.25">
      <c r="A29">
        <f t="shared" si="1"/>
        <v>673</v>
      </c>
      <c r="B29" s="1">
        <v>673</v>
      </c>
      <c r="C29" s="2" t="s">
        <v>207</v>
      </c>
      <c r="D29" s="4">
        <v>1</v>
      </c>
      <c r="E29" s="3">
        <v>1218281</v>
      </c>
      <c r="F29">
        <v>1059083.8950858545</v>
      </c>
      <c r="G29" s="3">
        <v>1059084</v>
      </c>
      <c r="H29" s="3"/>
      <c r="I29" s="3">
        <v>1059084</v>
      </c>
      <c r="J29" s="3">
        <v>487312.4</v>
      </c>
      <c r="K29" s="3">
        <v>571772</v>
      </c>
    </row>
    <row r="30" spans="1:11" x14ac:dyDescent="0.25">
      <c r="A30">
        <f t="shared" si="1"/>
        <v>674</v>
      </c>
      <c r="B30" s="1">
        <v>674</v>
      </c>
      <c r="C30" s="2" t="s">
        <v>208</v>
      </c>
      <c r="D30" s="4">
        <v>1</v>
      </c>
      <c r="E30" s="3">
        <v>501970.83</v>
      </c>
      <c r="F30">
        <v>436376.51892780018</v>
      </c>
      <c r="G30" s="3">
        <v>436377</v>
      </c>
      <c r="H30" s="3"/>
      <c r="I30" s="3">
        <v>436377</v>
      </c>
      <c r="J30" s="3">
        <v>200788.33200000002</v>
      </c>
      <c r="K30" s="3">
        <v>235589</v>
      </c>
    </row>
    <row r="31" spans="1:11" x14ac:dyDescent="0.25">
      <c r="A31">
        <f t="shared" si="1"/>
        <v>675</v>
      </c>
      <c r="B31" s="1">
        <v>675</v>
      </c>
      <c r="C31" s="2" t="s">
        <v>265</v>
      </c>
      <c r="D31" s="4">
        <v>1</v>
      </c>
      <c r="E31" s="3">
        <v>700304.64303797472</v>
      </c>
      <c r="F31">
        <v>608793.34824672411</v>
      </c>
      <c r="G31" s="3">
        <v>608793</v>
      </c>
      <c r="H31" s="3"/>
      <c r="I31" s="3">
        <v>608793</v>
      </c>
      <c r="J31" s="3">
        <v>280121.8572151899</v>
      </c>
      <c r="K31" s="3">
        <v>328671</v>
      </c>
    </row>
    <row r="32" spans="1:11" x14ac:dyDescent="0.25">
      <c r="A32">
        <f t="shared" si="1"/>
        <v>680</v>
      </c>
      <c r="B32" s="1">
        <v>680</v>
      </c>
      <c r="C32" s="2" t="s">
        <v>266</v>
      </c>
      <c r="D32" s="4">
        <v>1</v>
      </c>
      <c r="E32" s="3">
        <v>1854397</v>
      </c>
      <c r="F32">
        <v>1612076.3582420833</v>
      </c>
      <c r="G32" s="3">
        <v>1612076</v>
      </c>
      <c r="H32" s="3"/>
      <c r="I32" s="3">
        <v>1612076</v>
      </c>
      <c r="J32" s="3">
        <v>741758.8</v>
      </c>
      <c r="K32" s="3">
        <v>870317</v>
      </c>
    </row>
    <row r="33" spans="1:11" x14ac:dyDescent="0.25">
      <c r="A33">
        <f t="shared" si="1"/>
        <v>683</v>
      </c>
      <c r="B33" s="1">
        <v>683</v>
      </c>
      <c r="C33" s="2" t="s">
        <v>267</v>
      </c>
      <c r="D33" s="4">
        <v>1</v>
      </c>
      <c r="E33" s="3">
        <v>846344</v>
      </c>
      <c r="F33">
        <v>735749.22378543415</v>
      </c>
      <c r="G33" s="3">
        <v>735749</v>
      </c>
      <c r="H33" s="3"/>
      <c r="I33" s="3">
        <v>735749</v>
      </c>
      <c r="J33" s="3">
        <v>0</v>
      </c>
      <c r="K33" s="3">
        <v>735749</v>
      </c>
    </row>
    <row r="34" spans="1:11" x14ac:dyDescent="0.25">
      <c r="A34">
        <f t="shared" si="1"/>
        <v>685</v>
      </c>
      <c r="B34" s="1">
        <v>685</v>
      </c>
      <c r="C34" s="2" t="s">
        <v>268</v>
      </c>
      <c r="D34" s="4">
        <v>1</v>
      </c>
      <c r="E34" s="3">
        <v>83010</v>
      </c>
      <c r="F34">
        <v>72162.788495492248</v>
      </c>
      <c r="G34" s="3">
        <v>72163</v>
      </c>
      <c r="H34" s="3"/>
      <c r="I34" s="3">
        <v>72163</v>
      </c>
      <c r="J34" s="3">
        <v>33204</v>
      </c>
      <c r="K34" s="3">
        <v>38959</v>
      </c>
    </row>
    <row r="35" spans="1:11" x14ac:dyDescent="0.25">
      <c r="A35">
        <f t="shared" si="1"/>
        <v>690</v>
      </c>
      <c r="B35" s="1">
        <v>690</v>
      </c>
      <c r="C35" s="2" t="s">
        <v>209</v>
      </c>
      <c r="D35" s="4">
        <v>1</v>
      </c>
      <c r="E35" s="3">
        <v>988721.79</v>
      </c>
      <c r="F35">
        <v>859522.00232085888</v>
      </c>
      <c r="G35" s="3">
        <v>859522</v>
      </c>
      <c r="H35" s="3"/>
      <c r="I35" s="3">
        <v>859522</v>
      </c>
      <c r="J35" s="3">
        <v>395488.71600000001</v>
      </c>
      <c r="K35" s="3">
        <v>464033</v>
      </c>
    </row>
    <row r="36" spans="1:11" x14ac:dyDescent="0.25">
      <c r="A36">
        <f t="shared" si="1"/>
        <v>695</v>
      </c>
      <c r="B36" s="1">
        <v>695</v>
      </c>
      <c r="C36" s="2" t="s">
        <v>210</v>
      </c>
      <c r="D36" s="4">
        <v>1</v>
      </c>
      <c r="E36" s="3">
        <v>727863</v>
      </c>
      <c r="F36">
        <v>632750.55683284509</v>
      </c>
      <c r="G36" s="3">
        <v>632751</v>
      </c>
      <c r="H36" s="3"/>
      <c r="I36" s="3">
        <v>632751</v>
      </c>
      <c r="J36" s="3">
        <v>291145.2</v>
      </c>
      <c r="K36" s="3">
        <v>341606</v>
      </c>
    </row>
    <row r="37" spans="1:11" x14ac:dyDescent="0.25">
      <c r="A37">
        <f t="shared" si="1"/>
        <v>698</v>
      </c>
      <c r="B37" s="1">
        <v>698</v>
      </c>
      <c r="C37" s="2" t="s">
        <v>211</v>
      </c>
      <c r="D37" s="4">
        <v>1</v>
      </c>
      <c r="E37" s="3">
        <v>239998.81676190475</v>
      </c>
      <c r="F37">
        <v>208637.31903575148</v>
      </c>
      <c r="G37" s="3">
        <v>208637</v>
      </c>
      <c r="H37" s="3"/>
      <c r="I37" s="3">
        <v>208637</v>
      </c>
      <c r="J37" s="3">
        <v>95999.526704761898</v>
      </c>
      <c r="K37" s="3">
        <v>112637</v>
      </c>
    </row>
    <row r="38" spans="1:11" x14ac:dyDescent="0.25">
      <c r="A38">
        <f t="shared" si="1"/>
        <v>700</v>
      </c>
      <c r="B38" s="1">
        <v>700</v>
      </c>
      <c r="C38" s="2" t="s">
        <v>269</v>
      </c>
      <c r="D38" s="4">
        <v>1</v>
      </c>
      <c r="E38" s="3">
        <v>774498</v>
      </c>
      <c r="F38">
        <v>673291.59576173651</v>
      </c>
      <c r="G38" s="3">
        <v>673292</v>
      </c>
      <c r="H38" s="3"/>
      <c r="I38" s="3">
        <v>673292</v>
      </c>
      <c r="J38" s="3">
        <v>0</v>
      </c>
      <c r="K38" s="3">
        <v>673292</v>
      </c>
    </row>
    <row r="39" spans="1:11" x14ac:dyDescent="0.25">
      <c r="A39">
        <f t="shared" si="1"/>
        <v>705</v>
      </c>
      <c r="B39" s="1">
        <v>705</v>
      </c>
      <c r="C39" s="2" t="s">
        <v>212</v>
      </c>
      <c r="D39" s="4">
        <v>1</v>
      </c>
      <c r="E39" s="3">
        <v>867213</v>
      </c>
      <c r="F39">
        <v>753891.19744056521</v>
      </c>
      <c r="G39" s="3">
        <v>753891</v>
      </c>
      <c r="H39" s="3"/>
      <c r="I39" s="3">
        <v>753891</v>
      </c>
      <c r="J39" s="3">
        <v>349459.20000000001</v>
      </c>
      <c r="K39" s="3">
        <v>404432</v>
      </c>
    </row>
    <row r="40" spans="1:11" x14ac:dyDescent="0.25">
      <c r="A40">
        <f t="shared" si="1"/>
        <v>710</v>
      </c>
      <c r="B40" s="1">
        <v>710</v>
      </c>
      <c r="C40" s="2" t="s">
        <v>270</v>
      </c>
      <c r="D40" s="4">
        <v>1</v>
      </c>
      <c r="E40" s="3">
        <v>1917468</v>
      </c>
      <c r="F40">
        <v>1666905.6466796112</v>
      </c>
      <c r="G40" s="3">
        <v>1666906</v>
      </c>
      <c r="H40" s="3"/>
      <c r="I40" s="3">
        <v>1666906</v>
      </c>
      <c r="J40" s="3">
        <v>766987.20000000007</v>
      </c>
      <c r="K40" s="3">
        <v>899919</v>
      </c>
    </row>
    <row r="41" spans="1:11" x14ac:dyDescent="0.25">
      <c r="A41">
        <f t="shared" si="1"/>
        <v>712</v>
      </c>
      <c r="B41" s="1">
        <v>712</v>
      </c>
      <c r="C41" s="2" t="s">
        <v>213</v>
      </c>
      <c r="D41" s="4">
        <v>1</v>
      </c>
      <c r="E41" s="3">
        <v>947746.09973753279</v>
      </c>
      <c r="F41">
        <v>823900.75102743378</v>
      </c>
      <c r="G41" s="3">
        <v>823901</v>
      </c>
      <c r="H41" s="3"/>
      <c r="I41" s="3">
        <v>823901</v>
      </c>
      <c r="J41" s="3">
        <v>379098.43989501311</v>
      </c>
      <c r="K41" s="3">
        <v>444803</v>
      </c>
    </row>
    <row r="42" spans="1:11" x14ac:dyDescent="0.25">
      <c r="A42">
        <f t="shared" si="1"/>
        <v>715</v>
      </c>
      <c r="B42" s="1">
        <v>715</v>
      </c>
      <c r="C42" s="2" t="s">
        <v>271</v>
      </c>
      <c r="D42" s="4">
        <v>1</v>
      </c>
      <c r="E42" s="3">
        <v>825102</v>
      </c>
      <c r="F42">
        <v>717282.9913649878</v>
      </c>
      <c r="G42" s="3">
        <v>717283</v>
      </c>
      <c r="H42" s="3"/>
      <c r="I42" s="3">
        <v>717283</v>
      </c>
      <c r="J42" s="3">
        <v>330040.80000000005</v>
      </c>
      <c r="K42" s="3">
        <v>387242</v>
      </c>
    </row>
    <row r="43" spans="1:11" x14ac:dyDescent="0.25">
      <c r="A43">
        <f t="shared" si="1"/>
        <v>717</v>
      </c>
      <c r="B43" s="1">
        <v>717</v>
      </c>
      <c r="C43" s="2" t="s">
        <v>272</v>
      </c>
      <c r="D43" s="4">
        <v>1</v>
      </c>
      <c r="E43" s="3">
        <v>639677</v>
      </c>
      <c r="F43">
        <v>556088.1346395734</v>
      </c>
      <c r="G43" s="3">
        <v>556088</v>
      </c>
      <c r="H43" s="3"/>
      <c r="I43" s="3">
        <v>556088</v>
      </c>
      <c r="J43" s="3">
        <v>255870.80000000002</v>
      </c>
      <c r="K43" s="3">
        <v>300217</v>
      </c>
    </row>
    <row r="44" spans="1:11" x14ac:dyDescent="0.25">
      <c r="A44">
        <f t="shared" si="1"/>
        <v>720</v>
      </c>
      <c r="B44" s="1">
        <v>720</v>
      </c>
      <c r="C44" s="2" t="s">
        <v>214</v>
      </c>
      <c r="D44" s="4">
        <v>1</v>
      </c>
      <c r="E44" s="3">
        <v>799278</v>
      </c>
      <c r="F44">
        <v>694833.50515721051</v>
      </c>
      <c r="G44" s="3">
        <v>694834</v>
      </c>
      <c r="H44" s="3"/>
      <c r="I44" s="3">
        <v>694834</v>
      </c>
      <c r="J44" s="3">
        <v>319711.2</v>
      </c>
      <c r="K44" s="3">
        <v>375123</v>
      </c>
    </row>
    <row r="45" spans="1:11" x14ac:dyDescent="0.25">
      <c r="A45">
        <f t="shared" si="1"/>
        <v>725</v>
      </c>
      <c r="B45" s="1">
        <v>725</v>
      </c>
      <c r="C45" s="2" t="s">
        <v>215</v>
      </c>
      <c r="D45" s="4">
        <v>1</v>
      </c>
      <c r="E45" s="3">
        <v>1796799.52</v>
      </c>
      <c r="F45">
        <v>1562005.3455073121</v>
      </c>
      <c r="G45" s="3">
        <v>1562005</v>
      </c>
      <c r="H45" s="3"/>
      <c r="I45" s="3">
        <v>1562005</v>
      </c>
      <c r="J45" s="3">
        <v>718719.80800000008</v>
      </c>
      <c r="K45" s="3">
        <v>843285</v>
      </c>
    </row>
    <row r="46" spans="1:11" x14ac:dyDescent="0.25">
      <c r="A46">
        <f t="shared" si="1"/>
        <v>728</v>
      </c>
      <c r="B46" s="1">
        <v>728</v>
      </c>
      <c r="C46" s="2" t="s">
        <v>273</v>
      </c>
      <c r="D46" s="4">
        <v>1</v>
      </c>
      <c r="E46" s="3">
        <v>0</v>
      </c>
      <c r="F46">
        <v>0</v>
      </c>
      <c r="G46" s="3">
        <v>0</v>
      </c>
      <c r="H46" s="3"/>
      <c r="I46" s="3">
        <v>0</v>
      </c>
      <c r="J46" s="3">
        <v>0</v>
      </c>
      <c r="K46" s="3">
        <v>0</v>
      </c>
    </row>
    <row r="47" spans="1:11" x14ac:dyDescent="0.25">
      <c r="A47">
        <f t="shared" si="1"/>
        <v>730</v>
      </c>
      <c r="B47" s="1">
        <v>730</v>
      </c>
      <c r="C47" s="2" t="s">
        <v>216</v>
      </c>
      <c r="D47" s="4">
        <v>1</v>
      </c>
      <c r="E47" s="3">
        <v>1092652</v>
      </c>
      <c r="F47">
        <v>949871.28267891333</v>
      </c>
      <c r="G47" s="3">
        <v>949871</v>
      </c>
      <c r="H47" s="3"/>
      <c r="I47" s="3">
        <v>949871</v>
      </c>
      <c r="J47" s="3">
        <v>437060.80000000005</v>
      </c>
      <c r="K47" s="3">
        <v>512810</v>
      </c>
    </row>
    <row r="48" spans="1:11" x14ac:dyDescent="0.25">
      <c r="A48">
        <f t="shared" si="1"/>
        <v>735</v>
      </c>
      <c r="B48" s="1">
        <v>735</v>
      </c>
      <c r="C48" s="2" t="s">
        <v>217</v>
      </c>
      <c r="D48" s="4">
        <v>1</v>
      </c>
      <c r="E48" s="3">
        <v>1558416</v>
      </c>
      <c r="F48">
        <v>1354772.2466689681</v>
      </c>
      <c r="G48" s="3">
        <v>1354772</v>
      </c>
      <c r="H48" s="3"/>
      <c r="I48" s="3">
        <v>1354772</v>
      </c>
      <c r="J48" s="3">
        <v>623366.40000000002</v>
      </c>
      <c r="K48" s="3">
        <v>731406</v>
      </c>
    </row>
    <row r="49" spans="1:11" x14ac:dyDescent="0.25">
      <c r="A49">
        <f t="shared" si="1"/>
        <v>740</v>
      </c>
      <c r="B49" s="1">
        <v>740</v>
      </c>
      <c r="C49" s="2" t="s">
        <v>218</v>
      </c>
      <c r="D49" s="4">
        <v>1</v>
      </c>
      <c r="E49" s="3">
        <v>632614</v>
      </c>
      <c r="F49">
        <v>549948.08193334937</v>
      </c>
      <c r="G49" s="3">
        <v>549948</v>
      </c>
      <c r="H49" s="3"/>
      <c r="I49" s="3">
        <v>549948</v>
      </c>
      <c r="J49" s="3">
        <v>0</v>
      </c>
      <c r="K49" s="3">
        <v>549948</v>
      </c>
    </row>
    <row r="50" spans="1:11" x14ac:dyDescent="0.25">
      <c r="A50">
        <f t="shared" si="1"/>
        <v>745</v>
      </c>
      <c r="B50" s="1">
        <v>745</v>
      </c>
      <c r="C50" s="2" t="s">
        <v>219</v>
      </c>
      <c r="D50" s="4">
        <v>1</v>
      </c>
      <c r="E50" s="3">
        <v>798662</v>
      </c>
      <c r="F50">
        <v>694298.00006489374</v>
      </c>
      <c r="G50" s="3">
        <v>694298</v>
      </c>
      <c r="H50" s="3"/>
      <c r="I50" s="3">
        <v>694298</v>
      </c>
      <c r="J50" s="3">
        <v>253710.80000000002</v>
      </c>
      <c r="K50" s="3">
        <v>440587</v>
      </c>
    </row>
    <row r="51" spans="1:11" x14ac:dyDescent="0.25">
      <c r="A51">
        <f t="shared" si="1"/>
        <v>750</v>
      </c>
      <c r="B51" s="1">
        <v>750</v>
      </c>
      <c r="C51" s="2" t="s">
        <v>220</v>
      </c>
      <c r="D51" s="4">
        <v>1</v>
      </c>
      <c r="E51" s="3">
        <v>752552</v>
      </c>
      <c r="F51">
        <v>654213.35752149951</v>
      </c>
      <c r="G51" s="3">
        <v>654213</v>
      </c>
      <c r="H51" s="3"/>
      <c r="I51" s="3">
        <v>654213</v>
      </c>
      <c r="J51" s="3">
        <v>301020.79999999999</v>
      </c>
      <c r="K51" s="3">
        <v>353192</v>
      </c>
    </row>
    <row r="52" spans="1:11" x14ac:dyDescent="0.25">
      <c r="A52">
        <f t="shared" si="1"/>
        <v>753</v>
      </c>
      <c r="B52" s="1">
        <v>753</v>
      </c>
      <c r="C52" s="2" t="s">
        <v>221</v>
      </c>
      <c r="D52" s="4">
        <v>1</v>
      </c>
      <c r="E52" s="3">
        <v>1438380.5</v>
      </c>
      <c r="F52">
        <v>1250422.2117520827</v>
      </c>
      <c r="G52" s="3">
        <v>1250422</v>
      </c>
      <c r="H52" s="3"/>
      <c r="I52" s="3">
        <v>1250422</v>
      </c>
      <c r="J52" s="3">
        <v>575352.20000000007</v>
      </c>
      <c r="K52" s="3">
        <v>675070</v>
      </c>
    </row>
    <row r="53" spans="1:11" x14ac:dyDescent="0.25">
      <c r="A53">
        <f t="shared" si="1"/>
        <v>755</v>
      </c>
      <c r="B53" s="1">
        <v>755</v>
      </c>
      <c r="C53" s="2" t="s">
        <v>222</v>
      </c>
      <c r="D53" s="4">
        <v>1</v>
      </c>
      <c r="E53" s="3">
        <v>955387</v>
      </c>
      <c r="F53">
        <v>830543.18771645403</v>
      </c>
      <c r="G53" s="3">
        <v>830543</v>
      </c>
      <c r="H53" s="3"/>
      <c r="I53" s="3">
        <v>830543</v>
      </c>
      <c r="J53" s="3">
        <v>382154.80000000005</v>
      </c>
      <c r="K53" s="3">
        <v>448388</v>
      </c>
    </row>
    <row r="54" spans="1:11" x14ac:dyDescent="0.25">
      <c r="A54">
        <f t="shared" si="1"/>
        <v>760</v>
      </c>
      <c r="B54" s="1">
        <v>760</v>
      </c>
      <c r="C54" s="2" t="s">
        <v>223</v>
      </c>
      <c r="D54" s="4">
        <v>1</v>
      </c>
      <c r="E54" s="3">
        <v>973187</v>
      </c>
      <c r="F54">
        <v>846017.19850093499</v>
      </c>
      <c r="G54" s="3">
        <v>846017</v>
      </c>
      <c r="H54" s="3"/>
      <c r="I54" s="3">
        <v>846017</v>
      </c>
      <c r="J54" s="3">
        <v>0</v>
      </c>
      <c r="K54" s="3">
        <v>846017</v>
      </c>
    </row>
    <row r="55" spans="1:11" x14ac:dyDescent="0.25">
      <c r="A55">
        <f t="shared" si="1"/>
        <v>763</v>
      </c>
      <c r="B55" s="1">
        <v>763</v>
      </c>
      <c r="C55" s="2" t="s">
        <v>224</v>
      </c>
      <c r="D55" s="4">
        <v>1</v>
      </c>
      <c r="E55" s="3">
        <v>346404</v>
      </c>
      <c r="F55">
        <v>301138.15908917593</v>
      </c>
      <c r="G55" s="3">
        <v>301138</v>
      </c>
      <c r="H55" s="3"/>
      <c r="I55" s="3">
        <v>301138</v>
      </c>
      <c r="J55" s="3">
        <v>138561.60000000001</v>
      </c>
      <c r="K55" s="3">
        <v>162576</v>
      </c>
    </row>
    <row r="56" spans="1:11" x14ac:dyDescent="0.25">
      <c r="A56">
        <f t="shared" si="1"/>
        <v>765</v>
      </c>
      <c r="B56" s="1">
        <v>765</v>
      </c>
      <c r="C56" s="2" t="s">
        <v>274</v>
      </c>
      <c r="D56" s="4">
        <v>1</v>
      </c>
      <c r="E56" s="3">
        <v>1485107</v>
      </c>
      <c r="F56">
        <v>1291042.7940510178</v>
      </c>
      <c r="G56" s="3">
        <v>1291043</v>
      </c>
      <c r="H56" s="3"/>
      <c r="I56" s="3">
        <v>1291043</v>
      </c>
      <c r="J56" s="3">
        <v>0</v>
      </c>
      <c r="K56" s="3">
        <v>1291043</v>
      </c>
    </row>
    <row r="57" spans="1:11" x14ac:dyDescent="0.25">
      <c r="A57">
        <f t="shared" si="1"/>
        <v>766</v>
      </c>
      <c r="B57" s="1">
        <v>766</v>
      </c>
      <c r="C57" s="2" t="s">
        <v>275</v>
      </c>
      <c r="D57" s="4">
        <v>1</v>
      </c>
      <c r="E57" s="3">
        <v>931790</v>
      </c>
      <c r="F57">
        <v>810029.69150963402</v>
      </c>
      <c r="G57" s="3">
        <v>810030</v>
      </c>
      <c r="H57" s="3"/>
      <c r="I57" s="3">
        <v>810030</v>
      </c>
      <c r="J57" s="3">
        <v>0</v>
      </c>
      <c r="K57" s="3">
        <v>810030</v>
      </c>
    </row>
    <row r="58" spans="1:11" x14ac:dyDescent="0.25">
      <c r="A58">
        <f t="shared" si="1"/>
        <v>767</v>
      </c>
      <c r="B58" s="1">
        <v>767</v>
      </c>
      <c r="C58" s="2" t="s">
        <v>225</v>
      </c>
      <c r="D58" s="4">
        <v>1</v>
      </c>
      <c r="E58" s="3">
        <v>862218</v>
      </c>
      <c r="F58">
        <v>749548.91182997625</v>
      </c>
      <c r="G58" s="3">
        <v>749549</v>
      </c>
      <c r="H58" s="3"/>
      <c r="I58" s="3">
        <v>749549</v>
      </c>
      <c r="J58" s="3">
        <v>0</v>
      </c>
      <c r="K58" s="3">
        <v>749549</v>
      </c>
    </row>
    <row r="59" spans="1:11" x14ac:dyDescent="0.25">
      <c r="A59">
        <f t="shared" si="1"/>
        <v>770</v>
      </c>
      <c r="B59" s="1">
        <v>770</v>
      </c>
      <c r="C59" s="2" t="s">
        <v>276</v>
      </c>
      <c r="D59" s="4">
        <v>1</v>
      </c>
      <c r="E59" s="3">
        <v>1338230</v>
      </c>
      <c r="F59">
        <v>1163358.7332649389</v>
      </c>
      <c r="G59" s="3">
        <v>1163359</v>
      </c>
      <c r="H59" s="3"/>
      <c r="I59" s="3">
        <v>1163359</v>
      </c>
      <c r="J59" s="3">
        <v>535292</v>
      </c>
      <c r="K59" s="3">
        <v>628067</v>
      </c>
    </row>
    <row r="60" spans="1:11" x14ac:dyDescent="0.25">
      <c r="A60">
        <f t="shared" si="1"/>
        <v>773</v>
      </c>
      <c r="B60" s="1">
        <v>773</v>
      </c>
      <c r="C60" s="2" t="s">
        <v>226</v>
      </c>
      <c r="D60" s="4">
        <v>1</v>
      </c>
      <c r="E60" s="3">
        <v>1100725</v>
      </c>
      <c r="F60">
        <v>956889.35509818932</v>
      </c>
      <c r="G60" s="3">
        <v>956889</v>
      </c>
      <c r="H60" s="3"/>
      <c r="I60" s="3">
        <v>956889</v>
      </c>
      <c r="J60" s="3">
        <v>440290</v>
      </c>
      <c r="K60" s="3">
        <v>516599</v>
      </c>
    </row>
    <row r="61" spans="1:11" x14ac:dyDescent="0.25">
      <c r="A61">
        <f t="shared" si="1"/>
        <v>774</v>
      </c>
      <c r="B61" s="1">
        <v>774</v>
      </c>
      <c r="C61" s="2" t="s">
        <v>277</v>
      </c>
      <c r="D61" s="4">
        <v>1</v>
      </c>
      <c r="E61" s="3">
        <v>262012</v>
      </c>
      <c r="F61">
        <v>227773.96144176502</v>
      </c>
      <c r="G61" s="3">
        <v>227774</v>
      </c>
      <c r="H61" s="3"/>
      <c r="I61" s="3">
        <v>227774</v>
      </c>
      <c r="J61" s="3">
        <v>104804.8</v>
      </c>
      <c r="K61" s="3">
        <v>122969</v>
      </c>
    </row>
    <row r="62" spans="1:11" x14ac:dyDescent="0.25">
      <c r="A62">
        <f t="shared" si="1"/>
        <v>775</v>
      </c>
      <c r="B62" s="1">
        <v>775</v>
      </c>
      <c r="C62" s="2" t="s">
        <v>227</v>
      </c>
      <c r="D62" s="4">
        <v>1</v>
      </c>
      <c r="E62" s="3">
        <v>3635848</v>
      </c>
      <c r="F62">
        <v>3160738.8293670458</v>
      </c>
      <c r="G62" s="3">
        <v>3160738</v>
      </c>
      <c r="H62" s="3"/>
      <c r="I62" s="3">
        <v>3160738</v>
      </c>
      <c r="J62" s="3">
        <v>0</v>
      </c>
      <c r="K62" s="3">
        <v>3160738</v>
      </c>
    </row>
    <row r="63" spans="1:11" x14ac:dyDescent="0.25">
      <c r="A63">
        <f t="shared" si="1"/>
        <v>778</v>
      </c>
      <c r="B63" s="1">
        <v>778</v>
      </c>
      <c r="C63" s="2" t="s">
        <v>228</v>
      </c>
      <c r="D63" s="4">
        <v>1</v>
      </c>
      <c r="E63" s="3">
        <v>1674622</v>
      </c>
      <c r="F63">
        <v>1455793.1959510688</v>
      </c>
      <c r="G63" s="3">
        <v>1455793</v>
      </c>
      <c r="H63" s="3"/>
      <c r="I63" s="3">
        <v>1455793</v>
      </c>
      <c r="J63" s="3">
        <v>0</v>
      </c>
      <c r="K63" s="3">
        <v>1455793</v>
      </c>
    </row>
    <row r="64" spans="1:11" x14ac:dyDescent="0.25">
      <c r="A64">
        <f t="shared" si="1"/>
        <v>780</v>
      </c>
      <c r="B64" s="1">
        <v>780</v>
      </c>
      <c r="C64" s="2" t="s">
        <v>229</v>
      </c>
      <c r="D64" s="4">
        <v>1</v>
      </c>
      <c r="E64" s="3">
        <v>1500535</v>
      </c>
      <c r="F64">
        <v>1304454.7624994996</v>
      </c>
      <c r="G64" s="3">
        <v>1304455</v>
      </c>
      <c r="H64" s="3"/>
      <c r="I64" s="3">
        <v>1304455</v>
      </c>
      <c r="J64" s="3">
        <v>0</v>
      </c>
      <c r="K64" s="3">
        <v>1304455</v>
      </c>
    </row>
    <row r="65" spans="1:11" x14ac:dyDescent="0.25">
      <c r="A65">
        <f t="shared" si="1"/>
        <v>801</v>
      </c>
      <c r="B65" s="1">
        <v>801</v>
      </c>
      <c r="C65" s="2" t="s">
        <v>230</v>
      </c>
      <c r="D65" s="4">
        <v>1</v>
      </c>
      <c r="E65" s="3">
        <v>1099480.1000000001</v>
      </c>
      <c r="F65">
        <v>955807.1306023692</v>
      </c>
      <c r="G65" s="3">
        <v>955807</v>
      </c>
      <c r="H65" s="3"/>
      <c r="I65" s="3">
        <v>955807</v>
      </c>
      <c r="J65" s="3">
        <v>0</v>
      </c>
      <c r="K65" s="3">
        <v>955807</v>
      </c>
    </row>
    <row r="66" spans="1:11" x14ac:dyDescent="0.25">
      <c r="A66">
        <f t="shared" si="1"/>
        <v>805</v>
      </c>
      <c r="B66" s="1">
        <v>805</v>
      </c>
      <c r="C66" s="2" t="s">
        <v>278</v>
      </c>
      <c r="D66" s="4">
        <v>1</v>
      </c>
      <c r="E66" s="3">
        <v>2048461.62</v>
      </c>
      <c r="F66">
        <v>1780781.8651390604</v>
      </c>
      <c r="G66" s="3">
        <v>1780782</v>
      </c>
      <c r="H66" s="3"/>
      <c r="I66" s="3">
        <v>1780782</v>
      </c>
      <c r="J66" s="3">
        <v>819384.64800000004</v>
      </c>
      <c r="K66" s="3">
        <v>961397</v>
      </c>
    </row>
    <row r="67" spans="1:11" x14ac:dyDescent="0.25">
      <c r="A67">
        <f t="shared" si="1"/>
        <v>806</v>
      </c>
      <c r="B67" s="1">
        <v>806</v>
      </c>
      <c r="C67" s="2" t="s">
        <v>231</v>
      </c>
      <c r="D67" s="4">
        <v>1</v>
      </c>
      <c r="E67" s="3">
        <v>977591</v>
      </c>
      <c r="F67">
        <v>849845.71218042111</v>
      </c>
      <c r="G67" s="3">
        <v>849846</v>
      </c>
      <c r="H67" s="3"/>
      <c r="I67" s="3">
        <v>849846</v>
      </c>
      <c r="J67" s="3">
        <v>0</v>
      </c>
      <c r="K67" s="3">
        <v>849846</v>
      </c>
    </row>
    <row r="68" spans="1:11" x14ac:dyDescent="0.25">
      <c r="A68">
        <f t="shared" si="1"/>
        <v>810</v>
      </c>
      <c r="B68" s="1">
        <v>810</v>
      </c>
      <c r="C68" s="2" t="s">
        <v>232</v>
      </c>
      <c r="D68" s="4">
        <v>1</v>
      </c>
      <c r="E68" s="3">
        <v>1713451</v>
      </c>
      <c r="F68">
        <v>1489548.2726224512</v>
      </c>
      <c r="G68" s="3">
        <v>1489548</v>
      </c>
      <c r="H68" s="3"/>
      <c r="I68" s="3">
        <v>1489548</v>
      </c>
      <c r="J68" s="3">
        <v>685380.4</v>
      </c>
      <c r="K68" s="3">
        <v>804168</v>
      </c>
    </row>
    <row r="69" spans="1:11" x14ac:dyDescent="0.25">
      <c r="A69">
        <f t="shared" si="1"/>
        <v>815</v>
      </c>
      <c r="B69" s="1">
        <v>815</v>
      </c>
      <c r="C69" s="2" t="s">
        <v>279</v>
      </c>
      <c r="D69" s="4">
        <v>1</v>
      </c>
      <c r="E69" s="3">
        <v>830337</v>
      </c>
      <c r="F69">
        <v>721833.91532323265</v>
      </c>
      <c r="G69" s="3">
        <v>721834</v>
      </c>
      <c r="H69" s="3"/>
      <c r="I69" s="3">
        <v>721834</v>
      </c>
      <c r="J69" s="3">
        <v>332134.80000000005</v>
      </c>
      <c r="K69" s="3">
        <v>389699</v>
      </c>
    </row>
    <row r="70" spans="1:11" x14ac:dyDescent="0.25">
      <c r="A70">
        <f t="shared" si="1"/>
        <v>817</v>
      </c>
      <c r="B70" s="1">
        <v>817</v>
      </c>
      <c r="C70" s="2" t="s">
        <v>280</v>
      </c>
      <c r="D70" s="4">
        <v>1</v>
      </c>
      <c r="E70" s="3">
        <v>1700239.7</v>
      </c>
      <c r="F70">
        <v>1478063.3401125066</v>
      </c>
      <c r="G70" s="3">
        <v>1478063</v>
      </c>
      <c r="H70" s="3">
        <v>-85940.28152200114</v>
      </c>
      <c r="I70" s="3">
        <v>1392122.7184779989</v>
      </c>
      <c r="J70" s="3">
        <v>680095.88</v>
      </c>
      <c r="K70" s="3">
        <v>712027</v>
      </c>
    </row>
    <row r="71" spans="1:11" x14ac:dyDescent="0.25">
      <c r="A71">
        <f t="shared" ref="A71:A92" si="2">VALUE(B71)</f>
        <v>818</v>
      </c>
      <c r="B71" s="1">
        <v>818</v>
      </c>
      <c r="C71" s="2" t="s">
        <v>281</v>
      </c>
      <c r="D71" s="4">
        <v>1</v>
      </c>
      <c r="E71" s="3">
        <v>1069127</v>
      </c>
      <c r="F71">
        <v>929420.37797639007</v>
      </c>
      <c r="G71" s="3">
        <v>929420</v>
      </c>
      <c r="H71" s="3"/>
      <c r="I71" s="3">
        <v>929420</v>
      </c>
      <c r="J71" s="3">
        <v>427650.80000000005</v>
      </c>
      <c r="K71" s="3">
        <v>501769</v>
      </c>
    </row>
    <row r="72" spans="1:11" x14ac:dyDescent="0.25">
      <c r="A72">
        <f t="shared" si="2"/>
        <v>821</v>
      </c>
      <c r="B72" s="1">
        <v>821</v>
      </c>
      <c r="C72" s="2" t="s">
        <v>282</v>
      </c>
      <c r="D72" s="4">
        <v>1</v>
      </c>
      <c r="E72" s="3">
        <v>1073790</v>
      </c>
      <c r="F72">
        <v>933474.04720605491</v>
      </c>
      <c r="G72" s="3">
        <v>933474</v>
      </c>
      <c r="H72" s="3"/>
      <c r="I72" s="3">
        <v>933474</v>
      </c>
      <c r="J72" s="3">
        <v>429516</v>
      </c>
      <c r="K72" s="3">
        <v>503958</v>
      </c>
    </row>
    <row r="73" spans="1:11" x14ac:dyDescent="0.25">
      <c r="A73">
        <f t="shared" si="2"/>
        <v>823</v>
      </c>
      <c r="B73" s="1">
        <v>823</v>
      </c>
      <c r="C73" s="2" t="s">
        <v>233</v>
      </c>
      <c r="D73" s="4">
        <v>1</v>
      </c>
      <c r="E73" s="3">
        <v>1597641</v>
      </c>
      <c r="F73">
        <v>1388871.5766139829</v>
      </c>
      <c r="G73" s="3">
        <v>1388872</v>
      </c>
      <c r="H73" s="3"/>
      <c r="I73" s="3">
        <v>1388872</v>
      </c>
      <c r="J73" s="3">
        <v>639056.4</v>
      </c>
      <c r="K73" s="3">
        <v>749816</v>
      </c>
    </row>
    <row r="74" spans="1:11" x14ac:dyDescent="0.25">
      <c r="A74">
        <f t="shared" si="2"/>
        <v>825</v>
      </c>
      <c r="B74" s="1">
        <v>825</v>
      </c>
      <c r="C74" s="2" t="s">
        <v>283</v>
      </c>
      <c r="D74" s="4">
        <v>1</v>
      </c>
      <c r="E74" s="3">
        <v>2440632.34</v>
      </c>
      <c r="F74">
        <v>2121706.2443883666</v>
      </c>
      <c r="G74" s="3">
        <v>2121706</v>
      </c>
      <c r="H74" s="3"/>
      <c r="I74" s="3">
        <v>2121706</v>
      </c>
      <c r="J74" s="3">
        <v>976252.93599999999</v>
      </c>
      <c r="K74" s="3">
        <v>1145453</v>
      </c>
    </row>
    <row r="75" spans="1:11" x14ac:dyDescent="0.25">
      <c r="A75">
        <f t="shared" si="2"/>
        <v>828</v>
      </c>
      <c r="B75" s="1">
        <v>828</v>
      </c>
      <c r="C75" s="2" t="s">
        <v>234</v>
      </c>
      <c r="D75" s="4">
        <v>1</v>
      </c>
      <c r="E75" s="3">
        <v>2266717</v>
      </c>
      <c r="F75">
        <v>1970517.0395149584</v>
      </c>
      <c r="G75" s="3">
        <v>1970517</v>
      </c>
      <c r="H75" s="3"/>
      <c r="I75" s="3">
        <v>1970517</v>
      </c>
      <c r="J75" s="3">
        <v>906686.8</v>
      </c>
      <c r="K75" s="3">
        <v>1063830</v>
      </c>
    </row>
    <row r="76" spans="1:11" x14ac:dyDescent="0.25">
      <c r="A76">
        <f t="shared" si="2"/>
        <v>829</v>
      </c>
      <c r="B76" s="1">
        <v>829</v>
      </c>
      <c r="C76" s="2" t="s">
        <v>284</v>
      </c>
      <c r="D76" s="4">
        <v>1</v>
      </c>
      <c r="E76" s="3">
        <v>989077.89</v>
      </c>
      <c r="F76">
        <v>859831.56946919335</v>
      </c>
      <c r="G76" s="3">
        <v>859832</v>
      </c>
      <c r="H76" s="3"/>
      <c r="I76" s="3">
        <v>859832</v>
      </c>
      <c r="J76" s="3">
        <v>395631.15600000002</v>
      </c>
      <c r="K76" s="3">
        <v>464201</v>
      </c>
    </row>
    <row r="77" spans="1:11" x14ac:dyDescent="0.25">
      <c r="A77">
        <f t="shared" si="2"/>
        <v>830</v>
      </c>
      <c r="B77" s="1">
        <v>830</v>
      </c>
      <c r="C77" s="2" t="s">
        <v>235</v>
      </c>
      <c r="D77" s="4">
        <v>1</v>
      </c>
      <c r="E77" s="3">
        <v>1345746</v>
      </c>
      <c r="F77">
        <v>1169892.5908523637</v>
      </c>
      <c r="G77" s="3">
        <v>1169893</v>
      </c>
      <c r="H77" s="3"/>
      <c r="I77" s="3">
        <v>1169893</v>
      </c>
      <c r="J77" s="3">
        <v>0</v>
      </c>
      <c r="K77" s="3">
        <v>1169893</v>
      </c>
    </row>
    <row r="78" spans="1:11" x14ac:dyDescent="0.25">
      <c r="A78">
        <f t="shared" si="2"/>
        <v>832</v>
      </c>
      <c r="B78" s="1">
        <v>832</v>
      </c>
      <c r="C78" s="2" t="s">
        <v>285</v>
      </c>
      <c r="D78" s="4">
        <v>1</v>
      </c>
      <c r="E78" s="3">
        <v>2526637</v>
      </c>
      <c r="F78">
        <v>2196472.3700263225</v>
      </c>
      <c r="G78" s="3">
        <v>2196472</v>
      </c>
      <c r="H78" s="3"/>
      <c r="I78" s="3">
        <v>2196472</v>
      </c>
      <c r="J78" s="3">
        <v>1010654.8</v>
      </c>
      <c r="K78" s="3">
        <v>1185817</v>
      </c>
    </row>
    <row r="79" spans="1:11" x14ac:dyDescent="0.25">
      <c r="A79">
        <f t="shared" si="2"/>
        <v>851</v>
      </c>
      <c r="B79" s="1">
        <v>851</v>
      </c>
      <c r="C79" s="2" t="s">
        <v>286</v>
      </c>
      <c r="D79" s="4">
        <v>1</v>
      </c>
      <c r="E79" s="3">
        <v>482015</v>
      </c>
      <c r="F79">
        <v>419028.38810570649</v>
      </c>
      <c r="G79" s="3">
        <v>419028</v>
      </c>
      <c r="H79" s="3"/>
      <c r="I79" s="3">
        <v>419028</v>
      </c>
      <c r="J79" s="3">
        <v>192806</v>
      </c>
      <c r="K79" s="3">
        <v>226222</v>
      </c>
    </row>
    <row r="80" spans="1:11" x14ac:dyDescent="0.25">
      <c r="A80">
        <f t="shared" si="2"/>
        <v>852</v>
      </c>
      <c r="B80" s="1">
        <v>852</v>
      </c>
      <c r="C80" s="2" t="s">
        <v>287</v>
      </c>
      <c r="D80" s="4">
        <v>1</v>
      </c>
      <c r="E80" s="3">
        <v>884751</v>
      </c>
      <c r="F80">
        <v>769137.44469552173</v>
      </c>
      <c r="G80" s="3">
        <v>769137</v>
      </c>
      <c r="H80" s="3"/>
      <c r="I80" s="3">
        <v>769137</v>
      </c>
      <c r="J80" s="3">
        <v>353900.4</v>
      </c>
      <c r="K80" s="3">
        <v>415237</v>
      </c>
    </row>
    <row r="81" spans="1:11" x14ac:dyDescent="0.25">
      <c r="A81">
        <f t="shared" si="2"/>
        <v>853</v>
      </c>
      <c r="B81" s="1">
        <v>853</v>
      </c>
      <c r="C81" s="2" t="s">
        <v>288</v>
      </c>
      <c r="D81" s="4">
        <v>1</v>
      </c>
      <c r="E81" s="3">
        <v>1668193.6</v>
      </c>
      <c r="F81">
        <v>1450204.8178091049</v>
      </c>
      <c r="G81" s="3">
        <v>1450205</v>
      </c>
      <c r="H81" s="3"/>
      <c r="I81" s="3">
        <v>1450205</v>
      </c>
      <c r="J81" s="3">
        <v>667277.44000000006</v>
      </c>
      <c r="K81" s="3">
        <v>782928</v>
      </c>
    </row>
    <row r="82" spans="1:11" x14ac:dyDescent="0.25">
      <c r="A82">
        <f t="shared" si="2"/>
        <v>855</v>
      </c>
      <c r="B82" s="1">
        <v>855</v>
      </c>
      <c r="C82" s="2" t="s">
        <v>236</v>
      </c>
      <c r="D82" s="4">
        <v>1</v>
      </c>
      <c r="E82" s="3">
        <v>839063</v>
      </c>
      <c r="F82">
        <v>729419.65791342256</v>
      </c>
      <c r="G82" s="3">
        <v>729420</v>
      </c>
      <c r="H82" s="3"/>
      <c r="I82" s="3">
        <v>729420</v>
      </c>
      <c r="J82" s="3">
        <v>335625.2</v>
      </c>
      <c r="K82" s="3">
        <v>393795</v>
      </c>
    </row>
    <row r="83" spans="1:11" x14ac:dyDescent="0.25">
      <c r="A83">
        <f t="shared" si="2"/>
        <v>860</v>
      </c>
      <c r="B83" s="1">
        <v>860</v>
      </c>
      <c r="C83" s="2" t="s">
        <v>237</v>
      </c>
      <c r="D83" s="4">
        <v>1</v>
      </c>
      <c r="E83" s="3">
        <v>858302</v>
      </c>
      <c r="F83">
        <v>746144.62945739052</v>
      </c>
      <c r="G83" s="3">
        <v>746145</v>
      </c>
      <c r="H83" s="3"/>
      <c r="I83" s="3">
        <v>746145</v>
      </c>
      <c r="J83" s="3">
        <v>343320.80000000005</v>
      </c>
      <c r="K83" s="3">
        <v>402824</v>
      </c>
    </row>
    <row r="84" spans="1:11" x14ac:dyDescent="0.25">
      <c r="A84">
        <f t="shared" si="2"/>
        <v>871</v>
      </c>
      <c r="B84" s="1">
        <v>871</v>
      </c>
      <c r="C84" s="2" t="s">
        <v>289</v>
      </c>
      <c r="D84" s="4">
        <v>1</v>
      </c>
      <c r="E84" s="3">
        <v>1706804</v>
      </c>
      <c r="F84">
        <v>1483769.8597188308</v>
      </c>
      <c r="G84" s="3">
        <v>1483770</v>
      </c>
      <c r="H84" s="3"/>
      <c r="I84" s="3">
        <v>1483770</v>
      </c>
      <c r="J84" s="3">
        <v>682721.60000000009</v>
      </c>
      <c r="K84" s="3">
        <v>801048</v>
      </c>
    </row>
    <row r="85" spans="1:11" x14ac:dyDescent="0.25">
      <c r="A85">
        <f t="shared" si="2"/>
        <v>872</v>
      </c>
      <c r="B85" s="1">
        <v>872</v>
      </c>
      <c r="C85" s="2" t="s">
        <v>290</v>
      </c>
      <c r="D85" s="4">
        <v>1</v>
      </c>
      <c r="E85" s="3">
        <v>1847762</v>
      </c>
      <c r="F85">
        <v>1606308.3772558456</v>
      </c>
      <c r="G85" s="3">
        <v>1606308</v>
      </c>
      <c r="H85" s="3">
        <v>-4.7729177736288522</v>
      </c>
      <c r="I85" s="3">
        <v>1606303.2270822264</v>
      </c>
      <c r="J85" s="3">
        <v>739104.8</v>
      </c>
      <c r="K85" s="3">
        <v>867198</v>
      </c>
    </row>
    <row r="86" spans="1:11" x14ac:dyDescent="0.25">
      <c r="A86">
        <f t="shared" si="2"/>
        <v>873</v>
      </c>
      <c r="B86" s="1">
        <v>873</v>
      </c>
      <c r="C86" s="2" t="s">
        <v>291</v>
      </c>
      <c r="D86" s="4">
        <v>1</v>
      </c>
      <c r="E86" s="3">
        <v>855467</v>
      </c>
      <c r="F86">
        <v>743680.08897570486</v>
      </c>
      <c r="G86" s="3">
        <v>743680</v>
      </c>
      <c r="H86" s="3"/>
      <c r="I86" s="3">
        <v>743680</v>
      </c>
      <c r="J86" s="3">
        <v>342186.80000000005</v>
      </c>
      <c r="K86" s="3">
        <v>401493</v>
      </c>
    </row>
    <row r="87" spans="1:11" x14ac:dyDescent="0.25">
      <c r="A87">
        <f t="shared" si="2"/>
        <v>876</v>
      </c>
      <c r="B87" s="1">
        <v>876</v>
      </c>
      <c r="C87" s="2" t="s">
        <v>292</v>
      </c>
      <c r="D87" s="4">
        <v>1</v>
      </c>
      <c r="E87" s="3">
        <v>1635367</v>
      </c>
      <c r="F87">
        <v>1421667.7862125968</v>
      </c>
      <c r="G87" s="3">
        <v>1421668</v>
      </c>
      <c r="H87" s="3"/>
      <c r="I87" s="3">
        <v>1421668</v>
      </c>
      <c r="J87" s="3">
        <v>654146.80000000005</v>
      </c>
      <c r="K87" s="3">
        <v>767521</v>
      </c>
    </row>
    <row r="88" spans="1:11" x14ac:dyDescent="0.25">
      <c r="A88">
        <f t="shared" si="2"/>
        <v>878</v>
      </c>
      <c r="B88" s="1">
        <v>878</v>
      </c>
      <c r="C88" s="2" t="s">
        <v>238</v>
      </c>
      <c r="D88" s="4">
        <v>1</v>
      </c>
      <c r="E88" s="3">
        <v>1148626</v>
      </c>
      <c r="F88">
        <v>998530.96131096582</v>
      </c>
      <c r="G88" s="3">
        <v>998531</v>
      </c>
      <c r="H88" s="3"/>
      <c r="I88" s="3">
        <v>998531</v>
      </c>
      <c r="J88" s="3">
        <v>459450.4</v>
      </c>
      <c r="K88" s="3">
        <v>539081</v>
      </c>
    </row>
    <row r="89" spans="1:11" x14ac:dyDescent="0.25">
      <c r="A89">
        <f t="shared" si="2"/>
        <v>879</v>
      </c>
      <c r="B89" s="1">
        <v>879</v>
      </c>
      <c r="C89" s="2" t="s">
        <v>293</v>
      </c>
      <c r="D89" s="4">
        <v>1</v>
      </c>
      <c r="E89" s="3">
        <v>1331446</v>
      </c>
      <c r="F89">
        <v>1157461.222637865</v>
      </c>
      <c r="G89" s="3">
        <v>1157461</v>
      </c>
      <c r="H89" s="3"/>
      <c r="I89" s="3">
        <v>1157461</v>
      </c>
      <c r="J89" s="3">
        <v>478592.80000000005</v>
      </c>
      <c r="K89" s="3">
        <v>678868</v>
      </c>
    </row>
    <row r="90" spans="1:11" x14ac:dyDescent="0.25">
      <c r="A90">
        <f t="shared" si="2"/>
        <v>885</v>
      </c>
      <c r="B90" s="1">
        <v>885</v>
      </c>
      <c r="C90" s="2" t="s">
        <v>239</v>
      </c>
      <c r="D90" s="4">
        <v>1</v>
      </c>
      <c r="E90" s="3">
        <v>1893595</v>
      </c>
      <c r="F90">
        <v>1646152.2163729868</v>
      </c>
      <c r="G90" s="3">
        <v>1646152</v>
      </c>
      <c r="H90" s="3"/>
      <c r="I90" s="3">
        <v>1646152</v>
      </c>
      <c r="J90" s="3">
        <v>757438</v>
      </c>
      <c r="K90" s="3">
        <v>888714</v>
      </c>
    </row>
    <row r="91" spans="1:11" x14ac:dyDescent="0.25">
      <c r="A91">
        <f t="shared" si="2"/>
        <v>910</v>
      </c>
      <c r="B91" s="1">
        <v>910</v>
      </c>
      <c r="C91" s="2" t="s">
        <v>294</v>
      </c>
      <c r="D91" s="4">
        <v>1</v>
      </c>
      <c r="E91" s="3">
        <v>1053455</v>
      </c>
      <c r="F91">
        <v>915796.29387445829</v>
      </c>
      <c r="G91" s="3">
        <v>915796</v>
      </c>
      <c r="H91" s="3"/>
      <c r="I91" s="3">
        <v>915796</v>
      </c>
      <c r="J91" s="3">
        <v>421382</v>
      </c>
      <c r="K91" s="3">
        <v>494414</v>
      </c>
    </row>
    <row r="92" spans="1:11" x14ac:dyDescent="0.25">
      <c r="A92">
        <f t="shared" si="2"/>
        <v>915</v>
      </c>
      <c r="B92" s="1">
        <v>915</v>
      </c>
      <c r="C92" s="2" t="s">
        <v>295</v>
      </c>
      <c r="D92" s="4">
        <v>1</v>
      </c>
      <c r="E92" s="3">
        <v>436290.95</v>
      </c>
      <c r="F92">
        <v>379279.26210513653</v>
      </c>
      <c r="G92" s="3">
        <v>379279</v>
      </c>
      <c r="H92" s="3"/>
      <c r="I92" s="3">
        <v>379279</v>
      </c>
      <c r="J92" s="3">
        <v>174516.38</v>
      </c>
      <c r="K92" s="3">
        <v>204763</v>
      </c>
    </row>
    <row r="94" spans="1:11" x14ac:dyDescent="0.25">
      <c r="A94">
        <v>410</v>
      </c>
      <c r="B94">
        <v>410</v>
      </c>
      <c r="C94" t="s">
        <v>241</v>
      </c>
      <c r="E94" s="3">
        <v>331540</v>
      </c>
      <c r="F94">
        <v>288216.49075768579</v>
      </c>
      <c r="G94" s="3">
        <v>288216</v>
      </c>
      <c r="H94" s="3"/>
      <c r="I94" s="3">
        <v>288216</v>
      </c>
      <c r="J94" s="3"/>
      <c r="K94" s="3">
        <v>288216</v>
      </c>
    </row>
    <row r="95" spans="1:11" x14ac:dyDescent="0.25">
      <c r="A95">
        <v>414</v>
      </c>
      <c r="B95">
        <v>414</v>
      </c>
      <c r="C95" t="s">
        <v>296</v>
      </c>
      <c r="E95" s="3">
        <v>488147.48</v>
      </c>
      <c r="F95">
        <v>424359.51516501058</v>
      </c>
      <c r="G95" s="3">
        <v>424360</v>
      </c>
      <c r="H95" s="3"/>
      <c r="I95" s="3">
        <v>424360</v>
      </c>
      <c r="J95" s="3"/>
      <c r="K95" s="3">
        <v>424360</v>
      </c>
    </row>
    <row r="96" spans="1:11" x14ac:dyDescent="0.25">
      <c r="A96">
        <v>428</v>
      </c>
      <c r="B96">
        <v>428</v>
      </c>
      <c r="C96" t="s">
        <v>245</v>
      </c>
      <c r="E96" s="3">
        <v>564370</v>
      </c>
      <c r="F96">
        <v>490621.76777738775</v>
      </c>
      <c r="G96" s="3">
        <v>490622</v>
      </c>
      <c r="H96" s="3"/>
      <c r="I96" s="3">
        <v>490622</v>
      </c>
      <c r="J96" s="3"/>
      <c r="K96" s="3">
        <v>490622</v>
      </c>
    </row>
    <row r="97" spans="1:11" x14ac:dyDescent="0.25">
      <c r="A97">
        <v>435</v>
      </c>
      <c r="B97">
        <v>435</v>
      </c>
      <c r="C97" t="s">
        <v>246</v>
      </c>
      <c r="E97" s="3">
        <v>214401.5</v>
      </c>
      <c r="F97">
        <v>186384.89456229706</v>
      </c>
      <c r="G97" s="3">
        <v>186385</v>
      </c>
      <c r="H97" s="3"/>
      <c r="I97" s="3">
        <v>186385</v>
      </c>
      <c r="J97" s="3"/>
      <c r="K97" s="3">
        <v>186385</v>
      </c>
    </row>
    <row r="98" spans="1:11" x14ac:dyDescent="0.25">
      <c r="A98">
        <v>445</v>
      </c>
      <c r="B98">
        <v>445</v>
      </c>
      <c r="C98" t="s">
        <v>297</v>
      </c>
      <c r="E98" s="3">
        <v>72506.16</v>
      </c>
      <c r="F98">
        <v>63031.522571983136</v>
      </c>
      <c r="G98" s="3">
        <v>63032</v>
      </c>
      <c r="H98" s="3"/>
      <c r="I98" s="3">
        <v>63032</v>
      </c>
      <c r="J98" s="3"/>
      <c r="K98" s="3">
        <v>63032</v>
      </c>
    </row>
    <row r="99" spans="1:11" x14ac:dyDescent="0.25">
      <c r="A99">
        <v>447</v>
      </c>
      <c r="B99">
        <v>447</v>
      </c>
      <c r="C99" t="s">
        <v>298</v>
      </c>
      <c r="E99" s="3">
        <v>393154</v>
      </c>
      <c r="F99">
        <v>341779.17055965256</v>
      </c>
      <c r="G99" s="3">
        <v>341779</v>
      </c>
      <c r="H99" s="3"/>
      <c r="I99" s="3">
        <v>341779</v>
      </c>
      <c r="J99" s="3"/>
      <c r="K99" s="3">
        <v>341779</v>
      </c>
    </row>
    <row r="100" spans="1:11" x14ac:dyDescent="0.25">
      <c r="A100">
        <v>466</v>
      </c>
      <c r="B100">
        <v>466</v>
      </c>
      <c r="C100" t="s">
        <v>299</v>
      </c>
      <c r="E100" s="3">
        <v>150745.06</v>
      </c>
      <c r="F100">
        <v>131046.66764872048</v>
      </c>
      <c r="G100" s="3">
        <v>131047</v>
      </c>
      <c r="H100" s="3"/>
      <c r="I100" s="3">
        <v>131047</v>
      </c>
      <c r="J100" s="3"/>
      <c r="K100" s="3">
        <v>131047</v>
      </c>
    </row>
    <row r="101" spans="1:11" x14ac:dyDescent="0.25">
      <c r="A101">
        <v>470</v>
      </c>
      <c r="B101">
        <v>470</v>
      </c>
      <c r="C101" t="s">
        <v>300</v>
      </c>
      <c r="E101" s="3">
        <v>765687</v>
      </c>
      <c r="F101">
        <v>665631.96042341844</v>
      </c>
      <c r="G101" s="3">
        <v>665632</v>
      </c>
      <c r="H101" s="3"/>
      <c r="I101" s="3">
        <v>665632</v>
      </c>
      <c r="J101" s="3"/>
      <c r="K101" s="3">
        <v>665632</v>
      </c>
    </row>
    <row r="102" spans="1:11" x14ac:dyDescent="0.25">
      <c r="A102">
        <v>483</v>
      </c>
      <c r="B102">
        <v>483</v>
      </c>
      <c r="C102" t="s">
        <v>301</v>
      </c>
      <c r="E102" s="3">
        <v>475953</v>
      </c>
      <c r="F102">
        <v>413758.53117449727</v>
      </c>
      <c r="G102" s="3">
        <v>413759</v>
      </c>
      <c r="H102" s="3"/>
      <c r="I102" s="3">
        <v>413759</v>
      </c>
      <c r="J102" s="3"/>
      <c r="K102" s="3">
        <v>413759</v>
      </c>
    </row>
    <row r="103" spans="1:11" x14ac:dyDescent="0.25">
      <c r="A103">
        <v>488</v>
      </c>
      <c r="B103">
        <v>488</v>
      </c>
      <c r="C103" t="s">
        <v>302</v>
      </c>
      <c r="E103" s="3">
        <v>1366494</v>
      </c>
      <c r="F103">
        <v>1187929.3760072181</v>
      </c>
      <c r="G103" s="3">
        <v>1187929</v>
      </c>
      <c r="H103" s="3"/>
      <c r="I103" s="3">
        <v>1187929</v>
      </c>
      <c r="J103" s="3"/>
      <c r="K103" s="3">
        <v>1187929</v>
      </c>
    </row>
    <row r="104" spans="1:11" x14ac:dyDescent="0.25">
      <c r="A104">
        <v>493</v>
      </c>
      <c r="B104">
        <v>493</v>
      </c>
      <c r="C104" t="s">
        <v>303</v>
      </c>
      <c r="E104" s="3">
        <v>28335.89</v>
      </c>
      <c r="F104">
        <v>24633.138620666592</v>
      </c>
      <c r="G104" s="3">
        <v>24633</v>
      </c>
      <c r="H104" s="3"/>
      <c r="I104" s="3">
        <v>24633</v>
      </c>
      <c r="J104" s="3"/>
      <c r="K104" s="3">
        <v>24633</v>
      </c>
    </row>
    <row r="105" spans="1:11" x14ac:dyDescent="0.25">
      <c r="A105">
        <v>494</v>
      </c>
      <c r="B105">
        <v>494</v>
      </c>
      <c r="C105" t="s">
        <v>304</v>
      </c>
      <c r="E105" s="3">
        <v>669432.46</v>
      </c>
      <c r="F105">
        <v>581955.34300683136</v>
      </c>
      <c r="G105" s="3">
        <v>581955</v>
      </c>
      <c r="H105" s="3"/>
      <c r="I105" s="3">
        <v>581955</v>
      </c>
      <c r="J105" s="3"/>
      <c r="K105" s="3">
        <v>581955</v>
      </c>
    </row>
    <row r="106" spans="1:11" x14ac:dyDescent="0.25">
      <c r="A106">
        <v>499</v>
      </c>
      <c r="B106">
        <v>499</v>
      </c>
      <c r="C106" t="s">
        <v>305</v>
      </c>
      <c r="E106" s="3">
        <v>540952</v>
      </c>
      <c r="F106">
        <v>470263.88100486109</v>
      </c>
      <c r="G106" s="3">
        <v>470264</v>
      </c>
      <c r="H106" s="3"/>
      <c r="I106" s="3">
        <v>470264</v>
      </c>
      <c r="J106" s="3"/>
      <c r="K106" s="3">
        <v>470264</v>
      </c>
    </row>
    <row r="107" spans="1:11" x14ac:dyDescent="0.25">
      <c r="A107">
        <v>3506</v>
      </c>
      <c r="B107">
        <v>3506</v>
      </c>
      <c r="C107" t="s">
        <v>306</v>
      </c>
      <c r="E107" s="3">
        <v>400490</v>
      </c>
      <c r="F107">
        <v>348156.54938633525</v>
      </c>
      <c r="G107" s="3">
        <v>348157</v>
      </c>
      <c r="H107" s="3"/>
      <c r="I107" s="3">
        <v>348157</v>
      </c>
      <c r="J107" s="3"/>
      <c r="K107" s="3">
        <v>348157</v>
      </c>
    </row>
    <row r="108" spans="1:11" x14ac:dyDescent="0.25">
      <c r="A108">
        <v>3508</v>
      </c>
      <c r="B108">
        <v>3508</v>
      </c>
      <c r="C108" t="s">
        <v>307</v>
      </c>
      <c r="E108" s="3">
        <v>57723.61</v>
      </c>
      <c r="F108">
        <v>50180.660879728719</v>
      </c>
      <c r="G108" s="3">
        <v>50181</v>
      </c>
      <c r="H108" s="3"/>
      <c r="I108" s="3">
        <v>50181</v>
      </c>
      <c r="J108" s="3"/>
      <c r="K108" s="3">
        <v>50181</v>
      </c>
    </row>
    <row r="109" spans="1:11" x14ac:dyDescent="0.25">
      <c r="A109">
        <v>3513</v>
      </c>
      <c r="B109">
        <v>3513</v>
      </c>
      <c r="C109" t="s">
        <v>256</v>
      </c>
      <c r="E109" s="3">
        <v>300834</v>
      </c>
      <c r="F109">
        <v>261522.95282800763</v>
      </c>
      <c r="G109" s="3">
        <v>261523</v>
      </c>
      <c r="H109" s="3"/>
      <c r="I109" s="3">
        <v>261523</v>
      </c>
      <c r="J109" s="3"/>
      <c r="K109" s="3">
        <v>261523</v>
      </c>
    </row>
    <row r="110" spans="1:11" x14ac:dyDescent="0.25">
      <c r="A110">
        <v>3515</v>
      </c>
      <c r="B110">
        <v>3515</v>
      </c>
      <c r="C110" t="s">
        <v>308</v>
      </c>
      <c r="E110" s="3">
        <v>588962.92000000004</v>
      </c>
      <c r="F110">
        <v>512001.04358086403</v>
      </c>
      <c r="G110" s="3">
        <v>512001</v>
      </c>
      <c r="H110" s="3"/>
      <c r="I110" s="3">
        <v>512001</v>
      </c>
      <c r="J110" s="3"/>
      <c r="K110" s="3">
        <v>512001</v>
      </c>
    </row>
    <row r="111" spans="1:11" x14ac:dyDescent="0.25">
      <c r="A111">
        <v>3516</v>
      </c>
      <c r="B111">
        <v>3516</v>
      </c>
      <c r="C111" t="s">
        <v>309</v>
      </c>
      <c r="E111" s="3">
        <v>414268</v>
      </c>
      <c r="F111">
        <v>360134.12919468235</v>
      </c>
      <c r="G111" s="3">
        <v>360134</v>
      </c>
      <c r="H111" s="3"/>
      <c r="I111" s="3">
        <v>360134</v>
      </c>
      <c r="J111" s="3"/>
      <c r="K111" s="3">
        <v>360134</v>
      </c>
    </row>
    <row r="112" spans="1:11" x14ac:dyDescent="0.25">
      <c r="A112">
        <v>3517</v>
      </c>
      <c r="B112">
        <v>3517</v>
      </c>
      <c r="C112" t="s">
        <v>310</v>
      </c>
      <c r="E112" s="3">
        <v>45125</v>
      </c>
      <c r="F112">
        <v>39228.355991556287</v>
      </c>
      <c r="G112" s="3">
        <v>39228</v>
      </c>
      <c r="H112" s="3"/>
      <c r="I112" s="3">
        <v>39228</v>
      </c>
      <c r="J112" s="3"/>
      <c r="K112" s="3">
        <v>39228</v>
      </c>
    </row>
    <row r="113" spans="5:11" x14ac:dyDescent="0.25">
      <c r="E113" s="3"/>
      <c r="G113" s="3"/>
      <c r="H113" s="3"/>
      <c r="I113" s="3"/>
      <c r="J113" s="3"/>
      <c r="K113" s="3"/>
    </row>
    <row r="114" spans="5:11" x14ac:dyDescent="0.25">
      <c r="E114" s="3">
        <f>SUM(E5:E112)</f>
        <v>111768772.4958532</v>
      </c>
      <c r="F114" s="3">
        <f t="shared" ref="F114:I114" si="3">SUM(F5:F112)</f>
        <v>97163550.054439723</v>
      </c>
      <c r="G114" s="3">
        <f t="shared" si="3"/>
        <v>97163550</v>
      </c>
      <c r="H114" s="3">
        <f t="shared" si="3"/>
        <v>-85945.054439774773</v>
      </c>
      <c r="I114" s="3">
        <f t="shared" si="3"/>
        <v>97077604.945560217</v>
      </c>
      <c r="J114" s="3"/>
      <c r="K114" s="3"/>
    </row>
    <row r="115" spans="5:11" x14ac:dyDescent="0.25">
      <c r="E115" s="3"/>
      <c r="G115" s="3"/>
      <c r="H115" s="3"/>
      <c r="I115" s="3"/>
      <c r="J115" s="3"/>
      <c r="K115" s="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D9638C-78A7-4243-BED4-78E6B179E747}">
  <dimension ref="A3:G224"/>
  <sheetViews>
    <sheetView zoomScaleNormal="100" workbookViewId="0"/>
  </sheetViews>
  <sheetFormatPr defaultRowHeight="15" x14ac:dyDescent="0.25"/>
  <cols>
    <col min="1" max="2" width="4.85546875" bestFit="1" customWidth="1"/>
    <col min="3" max="3" width="40.85546875" customWidth="1"/>
    <col min="4" max="5" width="12.7109375" bestFit="1" customWidth="1"/>
    <col min="6" max="6" width="10.85546875" bestFit="1" customWidth="1"/>
    <col min="7" max="7" width="12.7109375" bestFit="1" customWidth="1"/>
  </cols>
  <sheetData>
    <row r="3" spans="1:7" ht="45" x14ac:dyDescent="0.25">
      <c r="D3" t="s">
        <v>314</v>
      </c>
      <c r="E3" s="7" t="s">
        <v>397</v>
      </c>
      <c r="F3" s="8" t="s">
        <v>313</v>
      </c>
      <c r="G3" s="7" t="s">
        <v>316</v>
      </c>
    </row>
    <row r="6" spans="1:7" x14ac:dyDescent="0.25">
      <c r="A6">
        <v>1</v>
      </c>
      <c r="B6" t="s">
        <v>0</v>
      </c>
      <c r="C6" t="s">
        <v>1</v>
      </c>
      <c r="D6" s="3">
        <v>74543</v>
      </c>
      <c r="E6" s="3">
        <v>58676.228793131348</v>
      </c>
      <c r="F6" s="3"/>
      <c r="G6" s="3">
        <v>58676.228793131348</v>
      </c>
    </row>
    <row r="7" spans="1:7" x14ac:dyDescent="0.25">
      <c r="A7">
        <v>5</v>
      </c>
      <c r="B7" t="s">
        <v>2</v>
      </c>
      <c r="C7" t="s">
        <v>3</v>
      </c>
      <c r="D7" s="3">
        <v>11982</v>
      </c>
      <c r="E7" s="3">
        <v>9431.5840977596799</v>
      </c>
      <c r="F7" s="3"/>
      <c r="G7" s="3">
        <v>9431.5840977596799</v>
      </c>
    </row>
    <row r="8" spans="1:7" x14ac:dyDescent="0.25">
      <c r="A8">
        <v>7</v>
      </c>
      <c r="B8" t="s">
        <v>4</v>
      </c>
      <c r="C8" t="s">
        <v>5</v>
      </c>
      <c r="D8" s="3">
        <v>6559.78</v>
      </c>
      <c r="E8" s="3">
        <v>5163.5049852113161</v>
      </c>
      <c r="F8" s="3"/>
      <c r="G8" s="3">
        <v>5163.5049852113161</v>
      </c>
    </row>
    <row r="9" spans="1:7" x14ac:dyDescent="0.25">
      <c r="A9">
        <v>8</v>
      </c>
      <c r="B9" t="s">
        <v>6</v>
      </c>
      <c r="C9" t="s">
        <v>7</v>
      </c>
      <c r="D9" s="3">
        <v>16925</v>
      </c>
      <c r="E9" s="3">
        <v>13322.447075161292</v>
      </c>
      <c r="F9" s="3"/>
      <c r="G9" s="3">
        <v>13322.447075161292</v>
      </c>
    </row>
    <row r="10" spans="1:7" x14ac:dyDescent="0.25">
      <c r="A10">
        <v>9</v>
      </c>
      <c r="B10" t="s">
        <v>8</v>
      </c>
      <c r="C10" t="s">
        <v>9</v>
      </c>
      <c r="D10" s="3">
        <v>92290</v>
      </c>
      <c r="E10" s="3">
        <v>72645.709930081866</v>
      </c>
      <c r="F10" s="3"/>
      <c r="G10" s="3">
        <v>72645.709930081866</v>
      </c>
    </row>
    <row r="11" spans="1:7" x14ac:dyDescent="0.25">
      <c r="A11">
        <v>10</v>
      </c>
      <c r="B11" t="s">
        <v>10</v>
      </c>
      <c r="C11" t="s">
        <v>11</v>
      </c>
      <c r="D11" s="3">
        <v>95642</v>
      </c>
      <c r="E11" s="3">
        <v>75284.223525115289</v>
      </c>
      <c r="F11" s="3"/>
      <c r="G11" s="3">
        <v>75284.223525115289</v>
      </c>
    </row>
    <row r="12" spans="1:7" x14ac:dyDescent="0.25">
      <c r="A12">
        <v>14</v>
      </c>
      <c r="B12" t="s">
        <v>12</v>
      </c>
      <c r="C12" t="s">
        <v>13</v>
      </c>
      <c r="D12" s="3">
        <v>224065</v>
      </c>
      <c r="E12" s="3">
        <v>176371.88206180293</v>
      </c>
      <c r="F12" s="3"/>
      <c r="G12" s="3">
        <v>176371.88206180293</v>
      </c>
    </row>
    <row r="13" spans="1:7" x14ac:dyDescent="0.25">
      <c r="A13">
        <v>16</v>
      </c>
      <c r="B13" t="s">
        <v>14</v>
      </c>
      <c r="C13" t="s">
        <v>15</v>
      </c>
      <c r="D13" s="3">
        <v>376235</v>
      </c>
      <c r="E13" s="3">
        <v>296151.89809886605</v>
      </c>
      <c r="F13" s="3"/>
      <c r="G13" s="3">
        <v>296151.89809886605</v>
      </c>
    </row>
    <row r="14" spans="1:7" x14ac:dyDescent="0.25">
      <c r="A14">
        <v>17</v>
      </c>
      <c r="B14" t="s">
        <v>16</v>
      </c>
      <c r="C14" t="s">
        <v>17</v>
      </c>
      <c r="D14" s="3">
        <v>39134.699999999997</v>
      </c>
      <c r="E14" s="3">
        <v>30804.724936621242</v>
      </c>
      <c r="F14" s="3"/>
      <c r="G14" s="3">
        <v>30804.724936621242</v>
      </c>
    </row>
    <row r="15" spans="1:7" x14ac:dyDescent="0.25">
      <c r="A15">
        <v>20</v>
      </c>
      <c r="B15" t="s">
        <v>18</v>
      </c>
      <c r="C15" t="s">
        <v>19</v>
      </c>
      <c r="D15" s="3">
        <v>36435.61</v>
      </c>
      <c r="E15" s="3">
        <v>28680.146875995124</v>
      </c>
      <c r="F15" s="3"/>
      <c r="G15" s="3">
        <v>28680.146875995124</v>
      </c>
    </row>
    <row r="16" spans="1:7" x14ac:dyDescent="0.25">
      <c r="A16">
        <v>24</v>
      </c>
      <c r="B16" t="s">
        <v>20</v>
      </c>
      <c r="C16" t="s">
        <v>21</v>
      </c>
      <c r="D16" s="3">
        <v>68400.5</v>
      </c>
      <c r="E16" s="3">
        <v>53841.184116075026</v>
      </c>
      <c r="F16" s="3"/>
      <c r="G16" s="3">
        <v>53841.184116075026</v>
      </c>
    </row>
    <row r="17" spans="1:7" x14ac:dyDescent="0.25">
      <c r="A17">
        <v>25</v>
      </c>
      <c r="B17" t="s">
        <v>22</v>
      </c>
      <c r="C17" t="s">
        <v>23</v>
      </c>
      <c r="D17" s="3">
        <v>23623</v>
      </c>
      <c r="E17" s="3">
        <v>18594.751388864708</v>
      </c>
      <c r="F17" s="3"/>
      <c r="G17" s="3">
        <v>18594.751388864708</v>
      </c>
    </row>
    <row r="18" spans="1:7" x14ac:dyDescent="0.25">
      <c r="A18">
        <v>26</v>
      </c>
      <c r="B18" t="s">
        <v>24</v>
      </c>
      <c r="C18" t="s">
        <v>25</v>
      </c>
      <c r="D18" s="3">
        <v>39905</v>
      </c>
      <c r="E18" s="3">
        <v>31411.063547078953</v>
      </c>
      <c r="F18" s="3"/>
      <c r="G18" s="3">
        <v>31411.063547078953</v>
      </c>
    </row>
    <row r="19" spans="1:7" x14ac:dyDescent="0.25">
      <c r="A19">
        <v>30</v>
      </c>
      <c r="B19" t="s">
        <v>26</v>
      </c>
      <c r="C19" t="s">
        <v>27</v>
      </c>
      <c r="D19" s="3">
        <v>412397</v>
      </c>
      <c r="E19" s="3">
        <v>324616.67394122842</v>
      </c>
      <c r="F19" s="3"/>
      <c r="G19" s="3">
        <v>324616.67394122842</v>
      </c>
    </row>
    <row r="20" spans="1:7" x14ac:dyDescent="0.25">
      <c r="A20">
        <v>31</v>
      </c>
      <c r="B20" t="s">
        <v>28</v>
      </c>
      <c r="C20" t="s">
        <v>29</v>
      </c>
      <c r="D20" s="3">
        <v>72431.710000000006</v>
      </c>
      <c r="E20" s="3">
        <v>57014.335186908771</v>
      </c>
      <c r="F20" s="3"/>
      <c r="G20" s="3">
        <v>57014.335186908771</v>
      </c>
    </row>
    <row r="21" spans="1:7" x14ac:dyDescent="0.25">
      <c r="A21">
        <v>35</v>
      </c>
      <c r="B21" t="s">
        <v>30</v>
      </c>
      <c r="C21" t="s">
        <v>31</v>
      </c>
      <c r="D21" s="3">
        <v>6004682.3200000003</v>
      </c>
      <c r="E21" s="3">
        <v>4726562.0331673101</v>
      </c>
      <c r="F21" s="3"/>
      <c r="G21" s="3">
        <v>4726562.0331673101</v>
      </c>
    </row>
    <row r="22" spans="1:7" x14ac:dyDescent="0.25">
      <c r="A22">
        <v>36</v>
      </c>
      <c r="B22" t="s">
        <v>32</v>
      </c>
      <c r="C22" t="s">
        <v>33</v>
      </c>
      <c r="D22" s="3">
        <v>18780</v>
      </c>
      <c r="E22" s="3">
        <v>14782.603017520179</v>
      </c>
      <c r="F22" s="3"/>
      <c r="G22" s="3">
        <v>14782.603017520179</v>
      </c>
    </row>
    <row r="23" spans="1:7" x14ac:dyDescent="0.25">
      <c r="A23">
        <v>40</v>
      </c>
      <c r="B23" t="s">
        <v>34</v>
      </c>
      <c r="C23" t="s">
        <v>35</v>
      </c>
      <c r="D23" s="3">
        <v>102680</v>
      </c>
      <c r="E23" s="3">
        <v>80824.157499412788</v>
      </c>
      <c r="F23" s="3"/>
      <c r="G23" s="3">
        <v>80824.157499412788</v>
      </c>
    </row>
    <row r="24" spans="1:7" x14ac:dyDescent="0.25">
      <c r="A24">
        <v>41</v>
      </c>
      <c r="B24" t="s">
        <v>36</v>
      </c>
      <c r="C24" t="s">
        <v>37</v>
      </c>
      <c r="D24" s="3">
        <v>39650</v>
      </c>
      <c r="E24" s="3">
        <v>31210.341301633394</v>
      </c>
      <c r="F24" s="3"/>
      <c r="G24" s="3">
        <v>31210.341301633394</v>
      </c>
    </row>
    <row r="25" spans="1:7" x14ac:dyDescent="0.25">
      <c r="A25">
        <v>44</v>
      </c>
      <c r="B25" t="s">
        <v>38</v>
      </c>
      <c r="C25" t="s">
        <v>39</v>
      </c>
      <c r="D25" s="3">
        <v>1845158.7</v>
      </c>
      <c r="E25" s="3">
        <v>1452409.4018329931</v>
      </c>
      <c r="F25" s="3"/>
      <c r="G25" s="3">
        <v>1452409.4018329931</v>
      </c>
    </row>
    <row r="26" spans="1:7" x14ac:dyDescent="0.25">
      <c r="A26">
        <v>46</v>
      </c>
      <c r="B26" t="s">
        <v>40</v>
      </c>
      <c r="C26" t="s">
        <v>41</v>
      </c>
      <c r="D26" s="3">
        <v>165209.57999999999</v>
      </c>
      <c r="E26" s="3">
        <v>130044.0700655613</v>
      </c>
      <c r="F26" s="3"/>
      <c r="G26" s="3">
        <v>130044.0700655613</v>
      </c>
    </row>
    <row r="27" spans="1:7" x14ac:dyDescent="0.25">
      <c r="A27">
        <v>49</v>
      </c>
      <c r="B27" t="s">
        <v>42</v>
      </c>
      <c r="C27" t="s">
        <v>43</v>
      </c>
      <c r="D27" s="3">
        <v>127562.5</v>
      </c>
      <c r="E27" s="3">
        <v>100410.31935156645</v>
      </c>
      <c r="F27" s="3"/>
      <c r="G27" s="3">
        <v>100410.31935156645</v>
      </c>
    </row>
    <row r="28" spans="1:7" x14ac:dyDescent="0.25">
      <c r="A28">
        <v>50</v>
      </c>
      <c r="B28" t="s">
        <v>44</v>
      </c>
      <c r="C28" t="s">
        <v>45</v>
      </c>
      <c r="D28" s="3">
        <v>13736</v>
      </c>
      <c r="E28" s="3">
        <v>10812.238288000915</v>
      </c>
      <c r="F28" s="3"/>
      <c r="G28" s="3">
        <v>10812.238288000915</v>
      </c>
    </row>
    <row r="29" spans="1:7" x14ac:dyDescent="0.25">
      <c r="A29">
        <v>52</v>
      </c>
      <c r="B29" t="s">
        <v>46</v>
      </c>
      <c r="C29" t="s">
        <v>47</v>
      </c>
      <c r="D29" s="3">
        <v>51516</v>
      </c>
      <c r="E29" s="3">
        <v>40550.616456366857</v>
      </c>
      <c r="F29" s="3"/>
      <c r="G29" s="3">
        <v>40550.616456366857</v>
      </c>
    </row>
    <row r="30" spans="1:7" x14ac:dyDescent="0.25">
      <c r="A30">
        <v>56</v>
      </c>
      <c r="B30" t="s">
        <v>48</v>
      </c>
      <c r="C30" t="s">
        <v>49</v>
      </c>
      <c r="D30" s="3">
        <v>170835</v>
      </c>
      <c r="E30" s="3">
        <v>134472.09725761769</v>
      </c>
      <c r="F30" s="3"/>
      <c r="G30" s="3">
        <v>134472.09725761769</v>
      </c>
    </row>
    <row r="31" spans="1:7" x14ac:dyDescent="0.25">
      <c r="A31">
        <v>57</v>
      </c>
      <c r="B31" t="s">
        <v>50</v>
      </c>
      <c r="C31" t="s">
        <v>51</v>
      </c>
      <c r="D31" s="3">
        <v>584373.05000000005</v>
      </c>
      <c r="E31" s="3">
        <v>459986.94421126047</v>
      </c>
      <c r="F31" s="3"/>
      <c r="G31" s="3">
        <v>459986.94421126047</v>
      </c>
    </row>
    <row r="32" spans="1:7" x14ac:dyDescent="0.25">
      <c r="A32">
        <v>61</v>
      </c>
      <c r="B32" t="s">
        <v>52</v>
      </c>
      <c r="C32" t="s">
        <v>53</v>
      </c>
      <c r="D32" s="3">
        <v>653713.84000000008</v>
      </c>
      <c r="E32" s="3">
        <v>223472.21494481002</v>
      </c>
      <c r="F32" s="3"/>
      <c r="G32" s="3">
        <v>223472.21494481002</v>
      </c>
    </row>
    <row r="33" spans="1:7" x14ac:dyDescent="0.25">
      <c r="A33">
        <v>64</v>
      </c>
      <c r="B33" t="s">
        <v>54</v>
      </c>
      <c r="C33" t="s">
        <v>55</v>
      </c>
      <c r="D33" s="3">
        <v>62601</v>
      </c>
      <c r="E33" s="3">
        <v>49276.130537794503</v>
      </c>
      <c r="F33" s="3"/>
      <c r="G33" s="3">
        <v>49276.130537794503</v>
      </c>
    </row>
    <row r="34" spans="1:7" x14ac:dyDescent="0.25">
      <c r="A34">
        <v>71</v>
      </c>
      <c r="B34" t="s">
        <v>56</v>
      </c>
      <c r="C34" t="s">
        <v>57</v>
      </c>
      <c r="D34" s="3">
        <v>135575.25</v>
      </c>
      <c r="E34" s="3">
        <v>106717.52394840536</v>
      </c>
      <c r="F34" s="3"/>
      <c r="G34" s="3">
        <v>106717.52394840536</v>
      </c>
    </row>
    <row r="35" spans="1:7" x14ac:dyDescent="0.25">
      <c r="A35">
        <v>72</v>
      </c>
      <c r="B35" t="s">
        <v>58</v>
      </c>
      <c r="C35" t="s">
        <v>59</v>
      </c>
      <c r="D35" s="3">
        <v>61361.049999999988</v>
      </c>
      <c r="E35" s="3">
        <v>48300.108779989692</v>
      </c>
      <c r="F35" s="3"/>
      <c r="G35" s="3">
        <v>48300.108779989692</v>
      </c>
    </row>
    <row r="36" spans="1:7" x14ac:dyDescent="0.25">
      <c r="A36">
        <v>73</v>
      </c>
      <c r="B36" t="s">
        <v>60</v>
      </c>
      <c r="C36" t="s">
        <v>61</v>
      </c>
      <c r="D36" s="3">
        <v>113983.06</v>
      </c>
      <c r="E36" s="3">
        <v>76986.867682893615</v>
      </c>
      <c r="F36" s="3"/>
      <c r="G36" s="3">
        <v>76986.867682893615</v>
      </c>
    </row>
    <row r="37" spans="1:7" x14ac:dyDescent="0.25">
      <c r="A37">
        <v>79</v>
      </c>
      <c r="B37" t="s">
        <v>62</v>
      </c>
      <c r="C37" t="s">
        <v>63</v>
      </c>
      <c r="D37" s="3">
        <v>52928</v>
      </c>
      <c r="E37" s="3">
        <v>41662.06669389287</v>
      </c>
      <c r="F37" s="3"/>
      <c r="G37" s="3">
        <v>41662.06669389287</v>
      </c>
    </row>
    <row r="38" spans="1:7" x14ac:dyDescent="0.25">
      <c r="A38">
        <v>83</v>
      </c>
      <c r="B38" t="s">
        <v>64</v>
      </c>
      <c r="C38" t="s">
        <v>65</v>
      </c>
      <c r="D38" s="3">
        <v>105455</v>
      </c>
      <c r="E38" s="3">
        <v>83008.487817496833</v>
      </c>
      <c r="F38" s="3"/>
      <c r="G38" s="3">
        <v>83008.487817496833</v>
      </c>
    </row>
    <row r="39" spans="1:7" x14ac:dyDescent="0.25">
      <c r="A39">
        <v>86</v>
      </c>
      <c r="B39" t="s">
        <v>66</v>
      </c>
      <c r="C39" t="s">
        <v>67</v>
      </c>
      <c r="D39" s="3">
        <v>57145.64</v>
      </c>
      <c r="E39" s="3">
        <v>44981.965404798822</v>
      </c>
      <c r="F39" s="3"/>
      <c r="G39" s="3">
        <v>44981.965404798822</v>
      </c>
    </row>
    <row r="40" spans="1:7" x14ac:dyDescent="0.25">
      <c r="A40">
        <v>87</v>
      </c>
      <c r="B40" t="s">
        <v>68</v>
      </c>
      <c r="C40" t="s">
        <v>69</v>
      </c>
      <c r="D40" s="3">
        <v>11550</v>
      </c>
      <c r="E40" s="3">
        <v>9091.5369995930814</v>
      </c>
      <c r="F40" s="3"/>
      <c r="G40" s="3">
        <v>9091.5369995930814</v>
      </c>
    </row>
    <row r="41" spans="1:7" x14ac:dyDescent="0.25">
      <c r="A41">
        <v>88</v>
      </c>
      <c r="B41" t="s">
        <v>70</v>
      </c>
      <c r="C41" t="s">
        <v>71</v>
      </c>
      <c r="D41" s="3">
        <v>300</v>
      </c>
      <c r="E41" s="3">
        <v>236.14381817124888</v>
      </c>
      <c r="F41" s="3"/>
      <c r="G41" s="3">
        <v>236.14381817124888</v>
      </c>
    </row>
    <row r="42" spans="1:7" x14ac:dyDescent="0.25">
      <c r="A42">
        <v>89</v>
      </c>
      <c r="B42" t="s">
        <v>72</v>
      </c>
      <c r="C42" t="s">
        <v>73</v>
      </c>
      <c r="D42" s="3">
        <v>15045</v>
      </c>
      <c r="E42" s="3">
        <v>11842.612481288132</v>
      </c>
      <c r="F42" s="3"/>
      <c r="G42" s="3">
        <v>11842.612481288132</v>
      </c>
    </row>
    <row r="43" spans="1:7" x14ac:dyDescent="0.25">
      <c r="A43">
        <v>93</v>
      </c>
      <c r="B43" t="s">
        <v>74</v>
      </c>
      <c r="C43" t="s">
        <v>75</v>
      </c>
      <c r="D43" s="3">
        <v>625880</v>
      </c>
      <c r="E43" s="3">
        <v>492658.97639007081</v>
      </c>
      <c r="F43" s="3"/>
      <c r="G43" s="3">
        <v>492658.97639007081</v>
      </c>
    </row>
    <row r="44" spans="1:7" x14ac:dyDescent="0.25">
      <c r="A44">
        <v>94</v>
      </c>
      <c r="B44" t="s">
        <v>76</v>
      </c>
      <c r="C44" t="s">
        <v>77</v>
      </c>
      <c r="D44" s="3">
        <v>116683.95</v>
      </c>
      <c r="E44" s="3">
        <v>91847.31157434365</v>
      </c>
      <c r="F44" s="3"/>
      <c r="G44" s="3">
        <v>91847.31157434365</v>
      </c>
    </row>
    <row r="45" spans="1:7" x14ac:dyDescent="0.25">
      <c r="A45">
        <v>95</v>
      </c>
      <c r="B45" t="s">
        <v>78</v>
      </c>
      <c r="C45" t="s">
        <v>79</v>
      </c>
      <c r="D45" s="3">
        <v>1712731</v>
      </c>
      <c r="E45" s="3">
        <v>1348169.4594675375</v>
      </c>
      <c r="F45" s="3"/>
      <c r="G45" s="3">
        <v>1348169.4594675375</v>
      </c>
    </row>
    <row r="46" spans="1:7" x14ac:dyDescent="0.25">
      <c r="A46">
        <v>96</v>
      </c>
      <c r="B46" t="s">
        <v>80</v>
      </c>
      <c r="C46" t="s">
        <v>81</v>
      </c>
      <c r="D46" s="3">
        <v>104373</v>
      </c>
      <c r="E46" s="3">
        <v>82156.795779959197</v>
      </c>
      <c r="F46" s="3"/>
      <c r="G46" s="3">
        <v>82156.795779959197</v>
      </c>
    </row>
    <row r="47" spans="1:7" x14ac:dyDescent="0.25">
      <c r="A47">
        <v>97</v>
      </c>
      <c r="B47" t="s">
        <v>82</v>
      </c>
      <c r="C47" t="s">
        <v>83</v>
      </c>
      <c r="D47" s="3">
        <v>269504</v>
      </c>
      <c r="E47" s="3">
        <v>212139.01190808087</v>
      </c>
      <c r="F47" s="3"/>
      <c r="G47" s="3">
        <v>212139.01190808087</v>
      </c>
    </row>
    <row r="48" spans="1:7" x14ac:dyDescent="0.25">
      <c r="A48">
        <v>99</v>
      </c>
      <c r="B48" t="s">
        <v>84</v>
      </c>
      <c r="C48" t="s">
        <v>85</v>
      </c>
      <c r="D48" s="3">
        <v>41961</v>
      </c>
      <c r="E48" s="3">
        <v>33029.435847612578</v>
      </c>
      <c r="F48" s="3"/>
      <c r="G48" s="3">
        <v>33029.435847612578</v>
      </c>
    </row>
    <row r="49" spans="1:7" x14ac:dyDescent="0.25">
      <c r="A49">
        <v>100</v>
      </c>
      <c r="B49">
        <v>100</v>
      </c>
      <c r="C49" t="s">
        <v>86</v>
      </c>
      <c r="D49" s="3">
        <v>852357</v>
      </c>
      <c r="E49" s="3">
        <v>670929.45474997058</v>
      </c>
      <c r="F49" s="3"/>
      <c r="G49" s="3">
        <v>670929.45474997058</v>
      </c>
    </row>
    <row r="50" spans="1:7" x14ac:dyDescent="0.25">
      <c r="A50">
        <v>101</v>
      </c>
      <c r="B50">
        <v>101</v>
      </c>
      <c r="C50" t="s">
        <v>87</v>
      </c>
      <c r="D50" s="3">
        <v>7255</v>
      </c>
      <c r="E50" s="3">
        <v>5710.7446694413684</v>
      </c>
      <c r="F50" s="3"/>
      <c r="G50" s="3">
        <v>5710.7446694413684</v>
      </c>
    </row>
    <row r="51" spans="1:7" x14ac:dyDescent="0.25">
      <c r="A51">
        <v>103</v>
      </c>
      <c r="B51">
        <v>103</v>
      </c>
      <c r="C51" t="s">
        <v>88</v>
      </c>
      <c r="D51" s="3">
        <v>111156.59</v>
      </c>
      <c r="E51" s="3">
        <v>87496.471924986865</v>
      </c>
      <c r="F51" s="3"/>
      <c r="G51" s="3">
        <v>87496.471924986865</v>
      </c>
    </row>
    <row r="52" spans="1:7" x14ac:dyDescent="0.25">
      <c r="A52">
        <v>105</v>
      </c>
      <c r="B52">
        <v>105</v>
      </c>
      <c r="C52" t="s">
        <v>89</v>
      </c>
      <c r="D52" s="3">
        <v>7889</v>
      </c>
      <c r="E52" s="3">
        <v>6209.7952718432743</v>
      </c>
      <c r="F52" s="3"/>
      <c r="G52" s="3">
        <v>6209.7952718432743</v>
      </c>
    </row>
    <row r="53" spans="1:7" x14ac:dyDescent="0.25">
      <c r="A53">
        <v>110</v>
      </c>
      <c r="B53">
        <v>110</v>
      </c>
      <c r="C53" t="s">
        <v>90</v>
      </c>
      <c r="D53" s="3">
        <v>91312.85</v>
      </c>
      <c r="E53" s="3">
        <v>71876.550156995087</v>
      </c>
      <c r="F53" s="3"/>
      <c r="G53" s="3">
        <v>71876.550156995087</v>
      </c>
    </row>
    <row r="54" spans="1:7" x14ac:dyDescent="0.25">
      <c r="A54">
        <v>111</v>
      </c>
      <c r="B54">
        <v>111</v>
      </c>
      <c r="C54" t="s">
        <v>91</v>
      </c>
      <c r="D54" s="3">
        <v>4760</v>
      </c>
      <c r="E54" s="3">
        <v>3746.8152483171489</v>
      </c>
      <c r="F54" s="3"/>
      <c r="G54" s="3">
        <v>3746.8152483171489</v>
      </c>
    </row>
    <row r="55" spans="1:7" x14ac:dyDescent="0.25">
      <c r="A55">
        <v>114</v>
      </c>
      <c r="B55">
        <v>114</v>
      </c>
      <c r="C55" t="s">
        <v>92</v>
      </c>
      <c r="D55" s="3">
        <v>135271.99056603774</v>
      </c>
      <c r="E55" s="3">
        <v>65525.179240251913</v>
      </c>
      <c r="F55" s="3"/>
      <c r="G55" s="3">
        <v>65525.179240251913</v>
      </c>
    </row>
    <row r="56" spans="1:7" x14ac:dyDescent="0.25">
      <c r="A56">
        <v>118</v>
      </c>
      <c r="B56">
        <v>118</v>
      </c>
      <c r="C56" t="s">
        <v>93</v>
      </c>
      <c r="D56" s="3">
        <v>10338.32</v>
      </c>
      <c r="E56" s="3">
        <v>8137.7678609206187</v>
      </c>
      <c r="F56" s="3"/>
      <c r="G56" s="3">
        <v>8137.7678609206187</v>
      </c>
    </row>
    <row r="57" spans="1:7" x14ac:dyDescent="0.25">
      <c r="A57">
        <v>127</v>
      </c>
      <c r="B57">
        <v>127</v>
      </c>
      <c r="C57" t="s">
        <v>94</v>
      </c>
      <c r="D57" s="3">
        <v>13390</v>
      </c>
      <c r="E57" s="3">
        <v>10539.885751043408</v>
      </c>
      <c r="F57" s="3"/>
      <c r="G57" s="3">
        <v>10539.885751043408</v>
      </c>
    </row>
    <row r="58" spans="1:7" x14ac:dyDescent="0.25">
      <c r="A58">
        <v>128</v>
      </c>
      <c r="B58">
        <v>128</v>
      </c>
      <c r="C58" t="s">
        <v>95</v>
      </c>
      <c r="D58" s="3">
        <v>547513.05000000005</v>
      </c>
      <c r="E58" s="3">
        <v>430972.74041861971</v>
      </c>
      <c r="F58" s="3"/>
      <c r="G58" s="3">
        <v>430972.74041861971</v>
      </c>
    </row>
    <row r="59" spans="1:7" x14ac:dyDescent="0.25">
      <c r="A59">
        <v>131</v>
      </c>
      <c r="B59">
        <v>131</v>
      </c>
      <c r="C59" t="s">
        <v>96</v>
      </c>
      <c r="D59" s="3">
        <v>114147</v>
      </c>
      <c r="E59" s="3">
        <v>89850.361375978478</v>
      </c>
      <c r="F59" s="3"/>
      <c r="G59" s="3">
        <v>89850.361375978478</v>
      </c>
    </row>
    <row r="60" spans="1:7" x14ac:dyDescent="0.25">
      <c r="A60">
        <v>133</v>
      </c>
      <c r="B60">
        <v>133</v>
      </c>
      <c r="C60" t="s">
        <v>97</v>
      </c>
      <c r="D60" s="3">
        <v>73134</v>
      </c>
      <c r="E60" s="3">
        <v>57567.139993787052</v>
      </c>
      <c r="F60" s="3"/>
      <c r="G60" s="3">
        <v>57567.139993787052</v>
      </c>
    </row>
    <row r="61" spans="1:7" x14ac:dyDescent="0.25">
      <c r="A61">
        <v>136</v>
      </c>
      <c r="B61">
        <v>136</v>
      </c>
      <c r="C61" t="s">
        <v>98</v>
      </c>
      <c r="D61" s="3">
        <v>30543.9</v>
      </c>
      <c r="E61" s="3">
        <v>24042.510559469363</v>
      </c>
      <c r="F61" s="3"/>
      <c r="G61" s="3">
        <v>24042.510559469363</v>
      </c>
    </row>
    <row r="62" spans="1:7" x14ac:dyDescent="0.25">
      <c r="A62">
        <v>137</v>
      </c>
      <c r="B62">
        <v>137</v>
      </c>
      <c r="C62" t="s">
        <v>99</v>
      </c>
      <c r="D62" s="3">
        <v>1311975</v>
      </c>
      <c r="E62" s="3">
        <v>1032715.9528174142</v>
      </c>
      <c r="F62" s="3"/>
      <c r="G62" s="3">
        <v>1032715.9528174142</v>
      </c>
    </row>
    <row r="63" spans="1:7" x14ac:dyDescent="0.25">
      <c r="A63">
        <v>138</v>
      </c>
      <c r="B63">
        <v>138</v>
      </c>
      <c r="C63" t="s">
        <v>100</v>
      </c>
      <c r="D63" s="3">
        <v>22328</v>
      </c>
      <c r="E63" s="3">
        <v>17575.397240425482</v>
      </c>
      <c r="F63" s="3"/>
      <c r="G63" s="3">
        <v>17575.397240425482</v>
      </c>
    </row>
    <row r="64" spans="1:7" x14ac:dyDescent="0.25">
      <c r="A64">
        <v>141</v>
      </c>
      <c r="B64">
        <v>141</v>
      </c>
      <c r="C64" t="s">
        <v>101</v>
      </c>
      <c r="D64" s="3">
        <v>44155.05</v>
      </c>
      <c r="E64" s="3">
        <v>34756.473661808013</v>
      </c>
      <c r="F64" s="3"/>
      <c r="G64" s="3">
        <v>34756.473661808013</v>
      </c>
    </row>
    <row r="65" spans="1:7" x14ac:dyDescent="0.25">
      <c r="A65">
        <v>142</v>
      </c>
      <c r="B65">
        <v>142</v>
      </c>
      <c r="C65" t="s">
        <v>102</v>
      </c>
      <c r="D65" s="3">
        <v>41042.199999999997</v>
      </c>
      <c r="E65" s="3">
        <v>32306.2060471601</v>
      </c>
      <c r="F65" s="3"/>
      <c r="G65" s="3">
        <v>32306.2060471601</v>
      </c>
    </row>
    <row r="66" spans="1:7" x14ac:dyDescent="0.25">
      <c r="A66">
        <v>144</v>
      </c>
      <c r="B66">
        <v>144</v>
      </c>
      <c r="C66" t="s">
        <v>103</v>
      </c>
      <c r="D66" s="3">
        <v>5242</v>
      </c>
      <c r="E66" s="3">
        <v>4126.2196495122889</v>
      </c>
      <c r="F66" s="3"/>
      <c r="G66" s="3">
        <v>4126.2196495122889</v>
      </c>
    </row>
    <row r="67" spans="1:7" x14ac:dyDescent="0.25">
      <c r="A67">
        <v>145</v>
      </c>
      <c r="B67">
        <v>145</v>
      </c>
      <c r="C67" t="s">
        <v>104</v>
      </c>
      <c r="D67" s="3">
        <v>167916.24000000002</v>
      </c>
      <c r="E67" s="3">
        <v>30026.66254158942</v>
      </c>
      <c r="F67" s="3"/>
      <c r="G67" s="3">
        <v>30026.66254158942</v>
      </c>
    </row>
    <row r="68" spans="1:7" x14ac:dyDescent="0.25">
      <c r="A68">
        <v>149</v>
      </c>
      <c r="B68">
        <v>149</v>
      </c>
      <c r="C68" t="s">
        <v>105</v>
      </c>
      <c r="D68" s="3">
        <v>674965.62</v>
      </c>
      <c r="E68" s="3">
        <v>531296.5288037475</v>
      </c>
      <c r="F68" s="3"/>
      <c r="G68" s="3">
        <v>531296.5288037475</v>
      </c>
    </row>
    <row r="69" spans="1:7" x14ac:dyDescent="0.25">
      <c r="A69">
        <v>152</v>
      </c>
      <c r="B69">
        <v>152</v>
      </c>
      <c r="C69" t="s">
        <v>106</v>
      </c>
      <c r="D69" s="3">
        <v>259</v>
      </c>
      <c r="E69" s="3">
        <v>203.87082968784486</v>
      </c>
      <c r="F69" s="3"/>
      <c r="G69" s="3">
        <v>203.87082968784486</v>
      </c>
    </row>
    <row r="70" spans="1:7" x14ac:dyDescent="0.25">
      <c r="A70">
        <v>153</v>
      </c>
      <c r="B70">
        <v>153</v>
      </c>
      <c r="C70" t="s">
        <v>107</v>
      </c>
      <c r="D70" s="3">
        <v>398825</v>
      </c>
      <c r="E70" s="3">
        <v>313933.52760716109</v>
      </c>
      <c r="F70" s="3"/>
      <c r="G70" s="3">
        <v>313933.52760716109</v>
      </c>
    </row>
    <row r="71" spans="1:7" x14ac:dyDescent="0.25">
      <c r="A71">
        <v>155</v>
      </c>
      <c r="B71">
        <v>155</v>
      </c>
      <c r="C71" t="s">
        <v>108</v>
      </c>
      <c r="D71" s="3">
        <v>65400</v>
      </c>
      <c r="E71" s="3">
        <v>51479.352361332254</v>
      </c>
      <c r="F71" s="3"/>
      <c r="G71" s="3">
        <v>51479.352361332254</v>
      </c>
    </row>
    <row r="72" spans="1:7" x14ac:dyDescent="0.25">
      <c r="A72">
        <v>160</v>
      </c>
      <c r="B72">
        <v>160</v>
      </c>
      <c r="C72" t="s">
        <v>109</v>
      </c>
      <c r="D72" s="3">
        <v>242608.58000000002</v>
      </c>
      <c r="E72" s="3">
        <v>190968.38800768298</v>
      </c>
      <c r="F72" s="3"/>
      <c r="G72" s="3">
        <v>190968.38800768298</v>
      </c>
    </row>
    <row r="73" spans="1:7" x14ac:dyDescent="0.25">
      <c r="A73">
        <v>161</v>
      </c>
      <c r="B73">
        <v>161</v>
      </c>
      <c r="C73" t="s">
        <v>110</v>
      </c>
      <c r="D73" s="3">
        <v>148638.75</v>
      </c>
      <c r="E73" s="3">
        <v>117000.4065106724</v>
      </c>
      <c r="F73" s="3"/>
      <c r="G73" s="3">
        <v>117000.4065106724</v>
      </c>
    </row>
    <row r="74" spans="1:7" x14ac:dyDescent="0.25">
      <c r="A74">
        <v>162</v>
      </c>
      <c r="B74">
        <v>162</v>
      </c>
      <c r="C74" t="s">
        <v>111</v>
      </c>
      <c r="D74" s="3">
        <v>31652</v>
      </c>
      <c r="E74" s="3">
        <v>24914.747109187898</v>
      </c>
      <c r="F74" s="3"/>
      <c r="G74" s="3">
        <v>24914.747109187898</v>
      </c>
    </row>
    <row r="75" spans="1:7" x14ac:dyDescent="0.25">
      <c r="A75">
        <v>163</v>
      </c>
      <c r="B75">
        <v>163</v>
      </c>
      <c r="C75" t="s">
        <v>112</v>
      </c>
      <c r="D75" s="3">
        <v>1540662</v>
      </c>
      <c r="E75" s="3">
        <v>1212726.0239711755</v>
      </c>
      <c r="F75" s="3"/>
      <c r="G75" s="3">
        <v>1212726.0239711755</v>
      </c>
    </row>
    <row r="76" spans="1:7" x14ac:dyDescent="0.25">
      <c r="A76">
        <v>165</v>
      </c>
      <c r="B76">
        <v>165</v>
      </c>
      <c r="C76" t="s">
        <v>113</v>
      </c>
      <c r="D76" s="3">
        <v>425655.18</v>
      </c>
      <c r="E76" s="3">
        <v>335052.79809856735</v>
      </c>
      <c r="F76" s="3"/>
      <c r="G76" s="3">
        <v>335052.79809856735</v>
      </c>
    </row>
    <row r="77" spans="1:7" x14ac:dyDescent="0.25">
      <c r="A77">
        <v>167</v>
      </c>
      <c r="B77">
        <v>167</v>
      </c>
      <c r="C77" t="s">
        <v>114</v>
      </c>
      <c r="D77" s="3">
        <v>81462</v>
      </c>
      <c r="E77" s="3">
        <v>64122.492386220918</v>
      </c>
      <c r="F77" s="3"/>
      <c r="G77" s="3">
        <v>64122.492386220918</v>
      </c>
    </row>
    <row r="78" spans="1:7" x14ac:dyDescent="0.25">
      <c r="A78">
        <v>168</v>
      </c>
      <c r="B78">
        <v>168</v>
      </c>
      <c r="C78" t="s">
        <v>115</v>
      </c>
      <c r="D78" s="3">
        <v>19000</v>
      </c>
      <c r="E78" s="3">
        <v>14955.775150845762</v>
      </c>
      <c r="F78" s="3"/>
      <c r="G78" s="3">
        <v>14955.775150845762</v>
      </c>
    </row>
    <row r="79" spans="1:7" x14ac:dyDescent="0.25">
      <c r="A79">
        <v>170</v>
      </c>
      <c r="B79">
        <v>170</v>
      </c>
      <c r="C79" t="s">
        <v>116</v>
      </c>
      <c r="D79" s="3">
        <v>164267.14000000001</v>
      </c>
      <c r="E79" s="3">
        <v>27178.689379838095</v>
      </c>
      <c r="F79" s="3"/>
      <c r="G79" s="3">
        <v>27178.689379838095</v>
      </c>
    </row>
    <row r="80" spans="1:7" x14ac:dyDescent="0.25">
      <c r="A80">
        <v>171</v>
      </c>
      <c r="B80">
        <v>171</v>
      </c>
      <c r="C80" t="s">
        <v>117</v>
      </c>
      <c r="D80" s="3">
        <v>91314</v>
      </c>
      <c r="E80" s="3">
        <v>71877.455374964731</v>
      </c>
      <c r="F80" s="3"/>
      <c r="G80" s="3">
        <v>71877.455374964731</v>
      </c>
    </row>
    <row r="81" spans="1:7" x14ac:dyDescent="0.25">
      <c r="A81">
        <v>172</v>
      </c>
      <c r="B81">
        <v>172</v>
      </c>
      <c r="C81" t="s">
        <v>118</v>
      </c>
      <c r="D81" s="3">
        <v>27474.03</v>
      </c>
      <c r="E81" s="3">
        <v>21626.074482504788</v>
      </c>
      <c r="F81" s="3"/>
      <c r="G81" s="3">
        <v>21626.074482504788</v>
      </c>
    </row>
    <row r="82" spans="1:7" x14ac:dyDescent="0.25">
      <c r="A82">
        <v>173</v>
      </c>
      <c r="B82">
        <v>173</v>
      </c>
      <c r="C82" t="s">
        <v>119</v>
      </c>
      <c r="D82" s="3">
        <v>9800</v>
      </c>
      <c r="E82" s="3">
        <v>7714.0313935941303</v>
      </c>
      <c r="F82" s="3"/>
      <c r="G82" s="3">
        <v>7714.0313935941303</v>
      </c>
    </row>
    <row r="83" spans="1:7" x14ac:dyDescent="0.25">
      <c r="A83">
        <v>176</v>
      </c>
      <c r="B83">
        <v>176</v>
      </c>
      <c r="C83" t="s">
        <v>120</v>
      </c>
      <c r="D83" s="3">
        <v>497486</v>
      </c>
      <c r="E83" s="3">
        <v>391594.14508913975</v>
      </c>
      <c r="F83" s="3"/>
      <c r="G83" s="3">
        <v>391594.14508913975</v>
      </c>
    </row>
    <row r="84" spans="1:7" x14ac:dyDescent="0.25">
      <c r="A84">
        <v>177</v>
      </c>
      <c r="B84">
        <v>177</v>
      </c>
      <c r="C84" t="s">
        <v>121</v>
      </c>
      <c r="D84" s="3">
        <v>88495</v>
      </c>
      <c r="E84" s="3">
        <v>69658.490630215558</v>
      </c>
      <c r="F84" s="3">
        <v>206</v>
      </c>
      <c r="G84" s="3">
        <v>69864.490630215558</v>
      </c>
    </row>
    <row r="85" spans="1:7" x14ac:dyDescent="0.25">
      <c r="A85">
        <v>178</v>
      </c>
      <c r="B85">
        <v>178</v>
      </c>
      <c r="C85" t="s">
        <v>122</v>
      </c>
      <c r="D85" s="3">
        <v>55841.5</v>
      </c>
      <c r="E85" s="3">
        <v>43955.416741365982</v>
      </c>
      <c r="F85" s="3"/>
      <c r="G85" s="3">
        <v>43955.416741365982</v>
      </c>
    </row>
    <row r="86" spans="1:7" x14ac:dyDescent="0.25">
      <c r="A86">
        <v>182</v>
      </c>
      <c r="B86">
        <v>182</v>
      </c>
      <c r="C86" t="s">
        <v>123</v>
      </c>
      <c r="D86" s="3">
        <v>74488</v>
      </c>
      <c r="E86" s="3">
        <v>58632.935759799955</v>
      </c>
      <c r="F86" s="3"/>
      <c r="G86" s="3">
        <v>58632.935759799955</v>
      </c>
    </row>
    <row r="87" spans="1:7" x14ac:dyDescent="0.25">
      <c r="A87">
        <v>185</v>
      </c>
      <c r="B87">
        <v>185</v>
      </c>
      <c r="C87" t="s">
        <v>124</v>
      </c>
      <c r="D87" s="3">
        <v>361648</v>
      </c>
      <c r="E87" s="3">
        <v>284669.7985133194</v>
      </c>
      <c r="F87" s="3"/>
      <c r="G87" s="3">
        <v>284669.7985133194</v>
      </c>
    </row>
    <row r="88" spans="1:7" x14ac:dyDescent="0.25">
      <c r="A88">
        <v>186</v>
      </c>
      <c r="B88">
        <v>186</v>
      </c>
      <c r="C88" t="s">
        <v>125</v>
      </c>
      <c r="D88" s="3">
        <v>92188</v>
      </c>
      <c r="E88" s="3">
        <v>72565.421031903636</v>
      </c>
      <c r="F88" s="3"/>
      <c r="G88" s="3">
        <v>72565.421031903636</v>
      </c>
    </row>
    <row r="89" spans="1:7" x14ac:dyDescent="0.25">
      <c r="A89">
        <v>189</v>
      </c>
      <c r="B89">
        <v>189</v>
      </c>
      <c r="C89" t="s">
        <v>126</v>
      </c>
      <c r="D89" s="3">
        <v>32989</v>
      </c>
      <c r="E89" s="3">
        <v>25967.161392171096</v>
      </c>
      <c r="F89" s="3"/>
      <c r="G89" s="3">
        <v>25967.161392171096</v>
      </c>
    </row>
    <row r="90" spans="1:7" x14ac:dyDescent="0.25">
      <c r="A90">
        <v>198</v>
      </c>
      <c r="B90">
        <v>198</v>
      </c>
      <c r="C90" t="s">
        <v>127</v>
      </c>
      <c r="D90" s="3">
        <v>386495</v>
      </c>
      <c r="E90" s="3">
        <v>304228.01668032276</v>
      </c>
      <c r="F90" s="3"/>
      <c r="G90" s="3">
        <v>304228.01668032276</v>
      </c>
    </row>
    <row r="91" spans="1:7" x14ac:dyDescent="0.25">
      <c r="A91">
        <v>199</v>
      </c>
      <c r="B91">
        <v>199</v>
      </c>
      <c r="C91" t="s">
        <v>128</v>
      </c>
      <c r="D91" s="3">
        <v>30964</v>
      </c>
      <c r="E91" s="3">
        <v>24373.190619515168</v>
      </c>
      <c r="F91" s="3"/>
      <c r="G91" s="3">
        <v>24373.190619515168</v>
      </c>
    </row>
    <row r="92" spans="1:7" x14ac:dyDescent="0.25">
      <c r="A92">
        <v>201</v>
      </c>
      <c r="B92">
        <v>201</v>
      </c>
      <c r="C92" t="s">
        <v>129</v>
      </c>
      <c r="D92" s="3">
        <v>669813</v>
      </c>
      <c r="E92" s="3">
        <v>527240.66426912905</v>
      </c>
      <c r="F92" s="3"/>
      <c r="G92" s="3">
        <v>527240.66426912905</v>
      </c>
    </row>
    <row r="93" spans="1:7" x14ac:dyDescent="0.25">
      <c r="A93">
        <v>204</v>
      </c>
      <c r="B93">
        <v>204</v>
      </c>
      <c r="C93" t="s">
        <v>130</v>
      </c>
      <c r="D93" s="3">
        <v>12870</v>
      </c>
      <c r="E93" s="3">
        <v>10130.569799546576</v>
      </c>
      <c r="F93" s="3"/>
      <c r="G93" s="3">
        <v>10130.569799546576</v>
      </c>
    </row>
    <row r="94" spans="1:7" x14ac:dyDescent="0.25">
      <c r="A94">
        <v>207</v>
      </c>
      <c r="B94">
        <v>207</v>
      </c>
      <c r="C94" t="s">
        <v>131</v>
      </c>
      <c r="D94" s="3">
        <v>429550</v>
      </c>
      <c r="E94" s="3">
        <v>338118.59031819983</v>
      </c>
      <c r="F94" s="3"/>
      <c r="G94" s="3">
        <v>338118.59031819983</v>
      </c>
    </row>
    <row r="95" spans="1:7" x14ac:dyDescent="0.25">
      <c r="A95">
        <v>209</v>
      </c>
      <c r="B95">
        <v>209</v>
      </c>
      <c r="C95" t="s">
        <v>132</v>
      </c>
      <c r="D95" s="3">
        <v>11184</v>
      </c>
      <c r="E95" s="3">
        <v>8803.4415414241575</v>
      </c>
      <c r="F95" s="3"/>
      <c r="G95" s="3">
        <v>8803.4415414241575</v>
      </c>
    </row>
    <row r="96" spans="1:7" x14ac:dyDescent="0.25">
      <c r="A96">
        <v>211</v>
      </c>
      <c r="B96">
        <v>211</v>
      </c>
      <c r="C96" t="s">
        <v>133</v>
      </c>
      <c r="D96" s="3">
        <v>115997</v>
      </c>
      <c r="E96" s="3">
        <v>91306.581588034518</v>
      </c>
      <c r="F96" s="3"/>
      <c r="G96" s="3">
        <v>91306.581588034518</v>
      </c>
    </row>
    <row r="97" spans="1:7" x14ac:dyDescent="0.25">
      <c r="A97">
        <v>212</v>
      </c>
      <c r="B97">
        <v>212</v>
      </c>
      <c r="C97" t="s">
        <v>134</v>
      </c>
      <c r="D97" s="3">
        <v>171114</v>
      </c>
      <c r="E97" s="3">
        <v>134691.71100851693</v>
      </c>
      <c r="F97" s="3"/>
      <c r="G97" s="3">
        <v>134691.71100851693</v>
      </c>
    </row>
    <row r="98" spans="1:7" x14ac:dyDescent="0.25">
      <c r="A98">
        <v>213</v>
      </c>
      <c r="B98">
        <v>213</v>
      </c>
      <c r="C98" t="s">
        <v>135</v>
      </c>
      <c r="D98" s="3">
        <v>283</v>
      </c>
      <c r="E98" s="3">
        <v>222.76233514154478</v>
      </c>
      <c r="F98" s="3"/>
      <c r="G98" s="3">
        <v>222.76233514154478</v>
      </c>
    </row>
    <row r="99" spans="1:7" x14ac:dyDescent="0.25">
      <c r="A99">
        <v>214</v>
      </c>
      <c r="B99">
        <v>214</v>
      </c>
      <c r="C99" t="s">
        <v>136</v>
      </c>
      <c r="D99" s="3">
        <v>36485</v>
      </c>
      <c r="E99" s="3">
        <v>28719.024019926717</v>
      </c>
      <c r="F99" s="3"/>
      <c r="G99" s="3">
        <v>28719.024019926717</v>
      </c>
    </row>
    <row r="100" spans="1:7" x14ac:dyDescent="0.25">
      <c r="A100">
        <v>217</v>
      </c>
      <c r="B100">
        <v>217</v>
      </c>
      <c r="C100" t="s">
        <v>137</v>
      </c>
      <c r="D100" s="3">
        <v>25281</v>
      </c>
      <c r="E100" s="3">
        <v>19899.839557291143</v>
      </c>
      <c r="F100" s="3"/>
      <c r="G100" s="3">
        <v>19899.839557291143</v>
      </c>
    </row>
    <row r="101" spans="1:7" x14ac:dyDescent="0.25">
      <c r="A101">
        <v>218</v>
      </c>
      <c r="B101">
        <v>218</v>
      </c>
      <c r="C101" t="s">
        <v>138</v>
      </c>
      <c r="D101" s="3">
        <v>224684.33</v>
      </c>
      <c r="E101" s="3">
        <v>176859.38523149624</v>
      </c>
      <c r="F101" s="3"/>
      <c r="G101" s="3">
        <v>176859.38523149624</v>
      </c>
    </row>
    <row r="102" spans="1:7" x14ac:dyDescent="0.25">
      <c r="A102">
        <v>219</v>
      </c>
      <c r="B102">
        <v>219</v>
      </c>
      <c r="C102" t="s">
        <v>139</v>
      </c>
      <c r="D102" s="3">
        <v>108938.4</v>
      </c>
      <c r="E102" s="3">
        <v>85750.432404889259</v>
      </c>
      <c r="F102" s="3"/>
      <c r="G102" s="3">
        <v>85750.432404889259</v>
      </c>
    </row>
    <row r="103" spans="1:7" x14ac:dyDescent="0.25">
      <c r="A103">
        <v>220</v>
      </c>
      <c r="B103">
        <v>220</v>
      </c>
      <c r="C103" t="s">
        <v>140</v>
      </c>
      <c r="D103" s="3">
        <v>171464.1</v>
      </c>
      <c r="E103" s="3">
        <v>88247.81071126234</v>
      </c>
      <c r="F103" s="3"/>
      <c r="G103" s="3">
        <v>88247.81071126234</v>
      </c>
    </row>
    <row r="104" spans="1:7" x14ac:dyDescent="0.25">
      <c r="A104">
        <v>221</v>
      </c>
      <c r="B104">
        <v>221</v>
      </c>
      <c r="C104" t="s">
        <v>141</v>
      </c>
      <c r="D104" s="3">
        <v>33217</v>
      </c>
      <c r="E104" s="3">
        <v>26146.630693981246</v>
      </c>
      <c r="F104" s="3"/>
      <c r="G104" s="3">
        <v>26146.630693981246</v>
      </c>
    </row>
    <row r="105" spans="1:7" x14ac:dyDescent="0.25">
      <c r="A105">
        <v>223</v>
      </c>
      <c r="B105">
        <v>223</v>
      </c>
      <c r="C105" t="s">
        <v>142</v>
      </c>
      <c r="D105" s="3">
        <v>9271</v>
      </c>
      <c r="E105" s="3">
        <v>7297.6311275521612</v>
      </c>
      <c r="F105" s="3"/>
      <c r="G105" s="3">
        <v>7297.6311275521612</v>
      </c>
    </row>
    <row r="106" spans="1:7" x14ac:dyDescent="0.25">
      <c r="A106">
        <v>226</v>
      </c>
      <c r="B106">
        <v>226</v>
      </c>
      <c r="C106" t="s">
        <v>143</v>
      </c>
      <c r="D106" s="3">
        <v>10208.540000000001</v>
      </c>
      <c r="E106" s="3">
        <v>3935.3682156662862</v>
      </c>
      <c r="F106" s="3"/>
      <c r="G106" s="3">
        <v>3935.3682156662862</v>
      </c>
    </row>
    <row r="107" spans="1:7" x14ac:dyDescent="0.25">
      <c r="A107">
        <v>227</v>
      </c>
      <c r="B107">
        <v>227</v>
      </c>
      <c r="C107" t="s">
        <v>144</v>
      </c>
      <c r="D107" s="3">
        <v>47655</v>
      </c>
      <c r="E107" s="3">
        <v>37511.445516502885</v>
      </c>
      <c r="F107" s="3"/>
      <c r="G107" s="3">
        <v>37511.445516502885</v>
      </c>
    </row>
    <row r="108" spans="1:7" x14ac:dyDescent="0.25">
      <c r="A108">
        <v>229</v>
      </c>
      <c r="B108">
        <v>229</v>
      </c>
      <c r="C108" t="s">
        <v>145</v>
      </c>
      <c r="D108" s="3">
        <v>855151</v>
      </c>
      <c r="E108" s="3">
        <f>448752.756277491+285050</f>
        <v>733802.75627749099</v>
      </c>
      <c r="F108" s="3">
        <v>-68220</v>
      </c>
      <c r="G108" s="3">
        <f>380532.756277491+285050</f>
        <v>665582.75627749099</v>
      </c>
    </row>
    <row r="109" spans="1:7" x14ac:dyDescent="0.25">
      <c r="A109">
        <v>231</v>
      </c>
      <c r="B109">
        <v>231</v>
      </c>
      <c r="C109" t="s">
        <v>146</v>
      </c>
      <c r="D109" s="3">
        <v>29396</v>
      </c>
      <c r="E109" s="3">
        <v>23138.945596540107</v>
      </c>
      <c r="F109" s="3"/>
      <c r="G109" s="3">
        <v>23138.945596540107</v>
      </c>
    </row>
    <row r="110" spans="1:7" x14ac:dyDescent="0.25">
      <c r="A110">
        <v>236</v>
      </c>
      <c r="B110">
        <v>236</v>
      </c>
      <c r="C110" t="s">
        <v>147</v>
      </c>
      <c r="D110" s="3">
        <v>329</v>
      </c>
      <c r="E110" s="3">
        <v>258.97105392780293</v>
      </c>
      <c r="F110" s="3"/>
      <c r="G110" s="3">
        <v>258.97105392780293</v>
      </c>
    </row>
    <row r="111" spans="1:7" x14ac:dyDescent="0.25">
      <c r="A111">
        <v>238</v>
      </c>
      <c r="B111">
        <v>238</v>
      </c>
      <c r="C111" t="s">
        <v>148</v>
      </c>
      <c r="D111" s="3">
        <v>3000</v>
      </c>
      <c r="E111" s="3">
        <v>2361.4381817124886</v>
      </c>
      <c r="F111" s="3"/>
      <c r="G111" s="3">
        <v>2361.4381817124886</v>
      </c>
    </row>
    <row r="112" spans="1:7" x14ac:dyDescent="0.25">
      <c r="A112">
        <v>243</v>
      </c>
      <c r="B112">
        <v>243</v>
      </c>
      <c r="C112" t="s">
        <v>149</v>
      </c>
      <c r="D112" s="3">
        <v>502504</v>
      </c>
      <c r="E112" s="3">
        <v>395544.04402108415</v>
      </c>
      <c r="F112" s="3"/>
      <c r="G112" s="3">
        <v>395544.04402108415</v>
      </c>
    </row>
    <row r="113" spans="1:7" x14ac:dyDescent="0.25">
      <c r="A113">
        <v>244</v>
      </c>
      <c r="B113">
        <v>244</v>
      </c>
      <c r="C113" t="s">
        <v>150</v>
      </c>
      <c r="D113" s="3">
        <v>220360</v>
      </c>
      <c r="E113" s="3">
        <v>173455.505907388</v>
      </c>
      <c r="F113" s="3"/>
      <c r="G113" s="3">
        <v>173455.505907388</v>
      </c>
    </row>
    <row r="114" spans="1:7" x14ac:dyDescent="0.25">
      <c r="A114">
        <v>246</v>
      </c>
      <c r="B114">
        <v>246</v>
      </c>
      <c r="C114" t="s">
        <v>151</v>
      </c>
      <c r="D114" s="3">
        <v>60321.27</v>
      </c>
      <c r="E114" s="3">
        <v>47481.650049129363</v>
      </c>
      <c r="F114" s="3"/>
      <c r="G114" s="3">
        <v>47481.650049129363</v>
      </c>
    </row>
    <row r="115" spans="1:7" x14ac:dyDescent="0.25">
      <c r="A115">
        <v>248</v>
      </c>
      <c r="B115">
        <v>248</v>
      </c>
      <c r="C115" t="s">
        <v>152</v>
      </c>
      <c r="D115" s="3">
        <v>986495.8</v>
      </c>
      <c r="E115" s="3">
        <v>442530.99638552661</v>
      </c>
      <c r="F115" s="3"/>
      <c r="G115" s="3">
        <v>442530.99638552661</v>
      </c>
    </row>
    <row r="116" spans="1:7" x14ac:dyDescent="0.25">
      <c r="A116">
        <v>251</v>
      </c>
      <c r="B116">
        <v>251</v>
      </c>
      <c r="C116" t="s">
        <v>153</v>
      </c>
      <c r="D116" s="3">
        <v>55552</v>
      </c>
      <c r="E116" s="3">
        <v>43727.537956830725</v>
      </c>
      <c r="F116" s="3"/>
      <c r="G116" s="3">
        <v>43727.537956830725</v>
      </c>
    </row>
    <row r="117" spans="1:7" x14ac:dyDescent="0.25">
      <c r="A117">
        <v>258</v>
      </c>
      <c r="B117">
        <v>258</v>
      </c>
      <c r="C117" t="s">
        <v>154</v>
      </c>
      <c r="D117" s="3">
        <v>831813</v>
      </c>
      <c r="E117" s="3">
        <v>469924.62386866414</v>
      </c>
      <c r="F117" s="3"/>
      <c r="G117" s="3">
        <v>469924.62386866414</v>
      </c>
    </row>
    <row r="118" spans="1:7" x14ac:dyDescent="0.25">
      <c r="A118">
        <v>262</v>
      </c>
      <c r="B118">
        <v>262</v>
      </c>
      <c r="C118" t="s">
        <v>155</v>
      </c>
      <c r="D118" s="3">
        <v>472750.57</v>
      </c>
      <c r="E118" s="3">
        <v>372123.74880811421</v>
      </c>
      <c r="F118" s="3"/>
      <c r="G118" s="3">
        <v>372123.74880811421</v>
      </c>
    </row>
    <row r="119" spans="1:7" x14ac:dyDescent="0.25">
      <c r="A119">
        <v>264</v>
      </c>
      <c r="B119">
        <v>264</v>
      </c>
      <c r="C119" t="s">
        <v>156</v>
      </c>
      <c r="D119" s="3">
        <v>13000</v>
      </c>
      <c r="E119" s="3">
        <v>10232.898787420785</v>
      </c>
      <c r="F119" s="3"/>
      <c r="G119" s="3">
        <v>10232.898787420785</v>
      </c>
    </row>
    <row r="120" spans="1:7" x14ac:dyDescent="0.25">
      <c r="A120">
        <v>265</v>
      </c>
      <c r="B120">
        <v>265</v>
      </c>
      <c r="C120" t="s">
        <v>157</v>
      </c>
      <c r="D120" s="3">
        <v>84909</v>
      </c>
      <c r="E120" s="3">
        <v>66835.784857008563</v>
      </c>
      <c r="F120" s="3"/>
      <c r="G120" s="3">
        <v>66835.784857008563</v>
      </c>
    </row>
    <row r="121" spans="1:7" x14ac:dyDescent="0.25">
      <c r="A121">
        <v>266</v>
      </c>
      <c r="B121">
        <v>266</v>
      </c>
      <c r="C121" t="s">
        <v>158</v>
      </c>
      <c r="D121" s="3">
        <v>1176.8800000000001</v>
      </c>
      <c r="E121" s="3">
        <v>926.37645576459806</v>
      </c>
      <c r="F121" s="3"/>
      <c r="G121" s="3">
        <v>926.37645576459806</v>
      </c>
    </row>
    <row r="122" spans="1:7" x14ac:dyDescent="0.25">
      <c r="A122">
        <v>273</v>
      </c>
      <c r="B122">
        <v>273</v>
      </c>
      <c r="C122" t="s">
        <v>159</v>
      </c>
      <c r="D122" s="3">
        <v>57363</v>
      </c>
      <c r="E122" s="3">
        <v>45153.059472524496</v>
      </c>
      <c r="F122" s="3"/>
      <c r="G122" s="3">
        <v>45153.059472524496</v>
      </c>
    </row>
    <row r="123" spans="1:7" x14ac:dyDescent="0.25">
      <c r="A123">
        <v>274</v>
      </c>
      <c r="B123">
        <v>274</v>
      </c>
      <c r="C123" t="s">
        <v>160</v>
      </c>
      <c r="D123" s="3">
        <v>430650.68</v>
      </c>
      <c r="E123" s="3">
        <v>338984.98624414892</v>
      </c>
      <c r="F123" s="3"/>
      <c r="G123" s="3">
        <v>338984.98624414892</v>
      </c>
    </row>
    <row r="124" spans="1:7" x14ac:dyDescent="0.25">
      <c r="A124">
        <v>276</v>
      </c>
      <c r="B124">
        <v>276</v>
      </c>
      <c r="C124" t="s">
        <v>161</v>
      </c>
      <c r="D124" s="3">
        <v>13162.33</v>
      </c>
      <c r="E124" s="3">
        <v>10360.676207433247</v>
      </c>
      <c r="F124" s="3"/>
      <c r="G124" s="3">
        <v>10360.676207433247</v>
      </c>
    </row>
    <row r="125" spans="1:7" x14ac:dyDescent="0.25">
      <c r="A125">
        <v>277</v>
      </c>
      <c r="B125">
        <v>277</v>
      </c>
      <c r="C125" t="s">
        <v>162</v>
      </c>
      <c r="D125" s="3">
        <v>6506.25</v>
      </c>
      <c r="E125" s="3">
        <v>5121.3690565889601</v>
      </c>
      <c r="F125" s="3"/>
      <c r="G125" s="3">
        <v>5121.3690565889601</v>
      </c>
    </row>
    <row r="126" spans="1:7" x14ac:dyDescent="0.25">
      <c r="A126">
        <v>278</v>
      </c>
      <c r="B126">
        <v>278</v>
      </c>
      <c r="C126" t="s">
        <v>163</v>
      </c>
      <c r="D126" s="3">
        <v>117315.12</v>
      </c>
      <c r="E126" s="3">
        <v>92344.134553394135</v>
      </c>
      <c r="F126" s="3"/>
      <c r="G126" s="3">
        <v>92344.134553394135</v>
      </c>
    </row>
    <row r="127" spans="1:7" x14ac:dyDescent="0.25">
      <c r="A127">
        <v>281</v>
      </c>
      <c r="B127">
        <v>281</v>
      </c>
      <c r="C127" t="s">
        <v>164</v>
      </c>
      <c r="D127" s="3">
        <v>1706684.56</v>
      </c>
      <c r="E127" s="3">
        <v>1343410.0280410596</v>
      </c>
      <c r="F127" s="3"/>
      <c r="G127" s="3">
        <v>1343410.0280410596</v>
      </c>
    </row>
    <row r="128" spans="1:7" x14ac:dyDescent="0.25">
      <c r="A128">
        <v>284</v>
      </c>
      <c r="B128">
        <v>284</v>
      </c>
      <c r="C128" t="s">
        <v>165</v>
      </c>
      <c r="D128" s="3">
        <v>36708</v>
      </c>
      <c r="E128" s="3">
        <v>28894.557591434012</v>
      </c>
      <c r="F128" s="3"/>
      <c r="G128" s="3">
        <v>28894.557591434012</v>
      </c>
    </row>
    <row r="129" spans="1:7" x14ac:dyDescent="0.25">
      <c r="A129">
        <v>285</v>
      </c>
      <c r="B129">
        <v>285</v>
      </c>
      <c r="C129" t="s">
        <v>166</v>
      </c>
      <c r="D129" s="3">
        <v>120441</v>
      </c>
      <c r="E129" s="3">
        <v>94804.65868121128</v>
      </c>
      <c r="F129" s="3"/>
      <c r="G129" s="3">
        <v>94804.65868121128</v>
      </c>
    </row>
    <row r="130" spans="1:7" x14ac:dyDescent="0.25">
      <c r="A130">
        <v>291</v>
      </c>
      <c r="B130">
        <v>291</v>
      </c>
      <c r="C130" t="s">
        <v>167</v>
      </c>
      <c r="D130" s="3">
        <v>36600</v>
      </c>
      <c r="E130" s="3">
        <v>28809.545816892361</v>
      </c>
      <c r="F130" s="3"/>
      <c r="G130" s="3">
        <v>28809.545816892361</v>
      </c>
    </row>
    <row r="131" spans="1:7" x14ac:dyDescent="0.25">
      <c r="A131">
        <v>293</v>
      </c>
      <c r="B131">
        <v>293</v>
      </c>
      <c r="C131" t="s">
        <v>168</v>
      </c>
      <c r="D131" s="3">
        <v>663880</v>
      </c>
      <c r="E131" s="3">
        <v>231199.75376480349</v>
      </c>
      <c r="F131" s="3"/>
      <c r="G131" s="3">
        <v>231199.75376480349</v>
      </c>
    </row>
    <row r="132" spans="1:7" x14ac:dyDescent="0.25">
      <c r="A132">
        <v>295</v>
      </c>
      <c r="B132">
        <v>295</v>
      </c>
      <c r="C132" t="s">
        <v>169</v>
      </c>
      <c r="D132" s="3">
        <v>70142</v>
      </c>
      <c r="E132" s="3">
        <v>55211.998980559132</v>
      </c>
      <c r="F132" s="3"/>
      <c r="G132" s="3">
        <v>55211.998980559132</v>
      </c>
    </row>
    <row r="133" spans="1:7" x14ac:dyDescent="0.25">
      <c r="A133">
        <v>296</v>
      </c>
      <c r="B133">
        <v>296</v>
      </c>
      <c r="C133" t="s">
        <v>170</v>
      </c>
      <c r="D133" s="3">
        <v>3306</v>
      </c>
      <c r="E133" s="3">
        <v>2602.3048762471626</v>
      </c>
      <c r="F133" s="3"/>
      <c r="G133" s="3">
        <v>2602.3048762471626</v>
      </c>
    </row>
    <row r="134" spans="1:7" x14ac:dyDescent="0.25">
      <c r="A134">
        <v>304</v>
      </c>
      <c r="B134">
        <v>304</v>
      </c>
      <c r="C134" t="s">
        <v>171</v>
      </c>
      <c r="D134" s="3">
        <v>4514</v>
      </c>
      <c r="E134" s="3">
        <v>3553.1773174167247</v>
      </c>
      <c r="F134" s="3"/>
      <c r="G134" s="3">
        <v>3553.1773174167247</v>
      </c>
    </row>
    <row r="135" spans="1:7" x14ac:dyDescent="0.25">
      <c r="A135">
        <v>305</v>
      </c>
      <c r="B135">
        <v>305</v>
      </c>
      <c r="C135" t="s">
        <v>172</v>
      </c>
      <c r="D135" s="3">
        <v>102062</v>
      </c>
      <c r="E135" s="3">
        <v>80337.701233980013</v>
      </c>
      <c r="F135" s="3"/>
      <c r="G135" s="3">
        <v>80337.701233980013</v>
      </c>
    </row>
    <row r="136" spans="1:7" x14ac:dyDescent="0.25">
      <c r="A136">
        <v>307</v>
      </c>
      <c r="B136">
        <v>307</v>
      </c>
      <c r="C136" t="s">
        <v>173</v>
      </c>
      <c r="D136" s="3">
        <v>52256.36</v>
      </c>
      <c r="E136" s="3">
        <v>41133.387913771076</v>
      </c>
      <c r="F136" s="3"/>
      <c r="G136" s="3">
        <v>41133.387913771076</v>
      </c>
    </row>
    <row r="137" spans="1:7" x14ac:dyDescent="0.25">
      <c r="A137">
        <v>308</v>
      </c>
      <c r="B137">
        <v>308</v>
      </c>
      <c r="C137" t="s">
        <v>174</v>
      </c>
      <c r="D137" s="3">
        <v>334622</v>
      </c>
      <c r="E137" s="3">
        <v>263396.38908033213</v>
      </c>
      <c r="F137" s="3"/>
      <c r="G137" s="3">
        <v>263396.38908033213</v>
      </c>
    </row>
    <row r="138" spans="1:7" x14ac:dyDescent="0.25">
      <c r="A138">
        <v>309</v>
      </c>
      <c r="B138">
        <v>309</v>
      </c>
      <c r="C138" t="s">
        <v>175</v>
      </c>
      <c r="D138" s="3">
        <v>11056</v>
      </c>
      <c r="E138" s="3">
        <v>8702.6868456710927</v>
      </c>
      <c r="F138" s="3"/>
      <c r="G138" s="3">
        <v>8702.6868456710927</v>
      </c>
    </row>
    <row r="139" spans="1:7" x14ac:dyDescent="0.25">
      <c r="A139">
        <v>310</v>
      </c>
      <c r="B139">
        <v>310</v>
      </c>
      <c r="C139" t="s">
        <v>176</v>
      </c>
      <c r="D139" s="3">
        <v>100464.66</v>
      </c>
      <c r="E139" s="3">
        <v>79080.361345587808</v>
      </c>
      <c r="F139" s="3"/>
      <c r="G139" s="3">
        <v>79080.361345587808</v>
      </c>
    </row>
    <row r="140" spans="1:7" x14ac:dyDescent="0.25">
      <c r="A140">
        <v>315</v>
      </c>
      <c r="B140">
        <v>315</v>
      </c>
      <c r="C140" t="s">
        <v>177</v>
      </c>
      <c r="D140" s="3">
        <v>12358.75</v>
      </c>
      <c r="E140" s="3">
        <v>9728.1413760797404</v>
      </c>
      <c r="F140" s="3"/>
      <c r="G140" s="3">
        <v>9728.1413760797404</v>
      </c>
    </row>
    <row r="141" spans="1:7" x14ac:dyDescent="0.25">
      <c r="A141">
        <v>316</v>
      </c>
      <c r="B141">
        <v>316</v>
      </c>
      <c r="C141" t="s">
        <v>178</v>
      </c>
      <c r="D141" s="3">
        <v>40715</v>
      </c>
      <c r="E141" s="3">
        <v>32048.651856141325</v>
      </c>
      <c r="F141" s="3"/>
      <c r="G141" s="3">
        <v>32048.651856141325</v>
      </c>
    </row>
    <row r="142" spans="1:7" x14ac:dyDescent="0.25">
      <c r="A142">
        <v>317</v>
      </c>
      <c r="B142">
        <v>317</v>
      </c>
      <c r="C142" t="s">
        <v>179</v>
      </c>
      <c r="D142" s="3">
        <v>16480.75</v>
      </c>
      <c r="E142" s="3">
        <v>12972.7574377527</v>
      </c>
      <c r="F142" s="3"/>
      <c r="G142" s="3">
        <v>12972.7574377527</v>
      </c>
    </row>
    <row r="143" spans="1:7" x14ac:dyDescent="0.25">
      <c r="A143">
        <v>322</v>
      </c>
      <c r="B143">
        <v>322</v>
      </c>
      <c r="C143" t="s">
        <v>180</v>
      </c>
      <c r="D143" s="3">
        <v>20570</v>
      </c>
      <c r="E143" s="3">
        <v>16191.594465941964</v>
      </c>
      <c r="F143" s="3"/>
      <c r="G143" s="3">
        <v>16191.594465941964</v>
      </c>
    </row>
    <row r="144" spans="1:7" x14ac:dyDescent="0.25">
      <c r="A144">
        <v>323</v>
      </c>
      <c r="B144">
        <v>323</v>
      </c>
      <c r="C144" t="s">
        <v>181</v>
      </c>
      <c r="D144" s="3">
        <v>84506.67</v>
      </c>
      <c r="E144" s="3">
        <v>66519.092382459101</v>
      </c>
      <c r="F144" s="3"/>
      <c r="G144" s="3">
        <v>66519.092382459101</v>
      </c>
    </row>
    <row r="145" spans="1:7" x14ac:dyDescent="0.25">
      <c r="A145">
        <v>325</v>
      </c>
      <c r="B145">
        <v>325</v>
      </c>
      <c r="C145" t="s">
        <v>182</v>
      </c>
      <c r="D145" s="3">
        <v>248439</v>
      </c>
      <c r="E145" s="3">
        <v>195557.78014215632</v>
      </c>
      <c r="F145" s="3"/>
      <c r="G145" s="3">
        <v>195557.78014215632</v>
      </c>
    </row>
    <row r="146" spans="1:7" x14ac:dyDescent="0.25">
      <c r="A146">
        <v>331</v>
      </c>
      <c r="B146">
        <v>331</v>
      </c>
      <c r="C146" t="s">
        <v>183</v>
      </c>
      <c r="D146" s="3">
        <v>20827</v>
      </c>
      <c r="E146" s="3">
        <v>16393.891003508666</v>
      </c>
      <c r="F146" s="3"/>
      <c r="G146" s="3">
        <v>16393.891003508666</v>
      </c>
    </row>
    <row r="147" spans="1:7" x14ac:dyDescent="0.25">
      <c r="A147">
        <v>332</v>
      </c>
      <c r="B147">
        <v>332</v>
      </c>
      <c r="C147" t="s">
        <v>184</v>
      </c>
      <c r="D147" s="3">
        <v>582382</v>
      </c>
      <c r="E147" s="3">
        <v>170787.86790811346</v>
      </c>
      <c r="F147" s="3"/>
      <c r="G147" s="3">
        <v>170787.86790811346</v>
      </c>
    </row>
    <row r="148" spans="1:7" x14ac:dyDescent="0.25">
      <c r="A148">
        <v>335</v>
      </c>
      <c r="B148">
        <v>335</v>
      </c>
      <c r="C148" t="s">
        <v>185</v>
      </c>
      <c r="D148" s="3">
        <v>34500</v>
      </c>
      <c r="E148" s="3">
        <v>27156.539089693622</v>
      </c>
      <c r="F148" s="3"/>
      <c r="G148" s="3">
        <v>27156.539089693622</v>
      </c>
    </row>
    <row r="149" spans="1:7" x14ac:dyDescent="0.25">
      <c r="A149">
        <v>336</v>
      </c>
      <c r="B149">
        <v>336</v>
      </c>
      <c r="C149" t="s">
        <v>186</v>
      </c>
      <c r="D149" s="3">
        <v>255088</v>
      </c>
      <c r="E149" s="3">
        <v>200791.51429889177</v>
      </c>
      <c r="F149" s="3">
        <v>-2762</v>
      </c>
      <c r="G149" s="3">
        <v>198029.51429889177</v>
      </c>
    </row>
    <row r="150" spans="1:7" x14ac:dyDescent="0.25">
      <c r="A150">
        <v>343</v>
      </c>
      <c r="B150">
        <v>343</v>
      </c>
      <c r="C150" t="s">
        <v>187</v>
      </c>
      <c r="D150" s="3">
        <v>9126.7999999999993</v>
      </c>
      <c r="E150" s="3">
        <v>7184.1246656178473</v>
      </c>
      <c r="F150" s="3"/>
      <c r="G150" s="3">
        <v>7184.1246656178473</v>
      </c>
    </row>
    <row r="151" spans="1:7" x14ac:dyDescent="0.25">
      <c r="A151">
        <v>344</v>
      </c>
      <c r="B151">
        <v>344</v>
      </c>
      <c r="C151" t="s">
        <v>188</v>
      </c>
      <c r="D151" s="3">
        <v>15200</v>
      </c>
      <c r="E151" s="3">
        <v>11964.620120676609</v>
      </c>
      <c r="F151" s="3"/>
      <c r="G151" s="3">
        <v>11964.620120676609</v>
      </c>
    </row>
    <row r="152" spans="1:7" x14ac:dyDescent="0.25">
      <c r="A152">
        <v>346</v>
      </c>
      <c r="B152">
        <v>346</v>
      </c>
      <c r="C152" t="s">
        <v>189</v>
      </c>
      <c r="D152" s="3">
        <v>33749</v>
      </c>
      <c r="E152" s="3">
        <v>26565.392398204927</v>
      </c>
      <c r="F152" s="3"/>
      <c r="G152" s="3">
        <v>26565.392398204927</v>
      </c>
    </row>
    <row r="153" spans="1:7" x14ac:dyDescent="0.25">
      <c r="A153">
        <v>347</v>
      </c>
      <c r="B153">
        <v>347</v>
      </c>
      <c r="C153" t="s">
        <v>190</v>
      </c>
      <c r="D153" s="3">
        <v>368317.5</v>
      </c>
      <c r="E153" s="3">
        <v>289919.66916429653</v>
      </c>
      <c r="F153" s="3"/>
      <c r="G153" s="3">
        <v>289919.66916429653</v>
      </c>
    </row>
    <row r="154" spans="1:7" x14ac:dyDescent="0.25">
      <c r="A154">
        <v>348</v>
      </c>
      <c r="B154">
        <v>348</v>
      </c>
      <c r="C154" t="s">
        <v>191</v>
      </c>
      <c r="D154" s="3">
        <v>72735.247050639053</v>
      </c>
      <c r="E154" s="3">
        <v>57253.263180556583</v>
      </c>
      <c r="F154" s="3"/>
      <c r="G154" s="3">
        <v>57253.263180556583</v>
      </c>
    </row>
    <row r="155" spans="1:7" x14ac:dyDescent="0.25">
      <c r="A155">
        <v>350</v>
      </c>
      <c r="B155">
        <v>350</v>
      </c>
      <c r="C155" t="s">
        <v>192</v>
      </c>
      <c r="D155" s="3">
        <v>22000</v>
      </c>
      <c r="E155" s="3">
        <v>17317.213332558251</v>
      </c>
      <c r="F155" s="3"/>
      <c r="G155" s="3">
        <v>17317.213332558251</v>
      </c>
    </row>
    <row r="156" spans="1:7" x14ac:dyDescent="0.25">
      <c r="A156">
        <v>600</v>
      </c>
      <c r="B156">
        <v>600</v>
      </c>
      <c r="C156" t="s">
        <v>193</v>
      </c>
      <c r="D156" s="3">
        <v>46909.74</v>
      </c>
      <c r="E156" s="3">
        <v>36924.817043401868</v>
      </c>
      <c r="F156" s="3"/>
      <c r="G156" s="3">
        <v>36924.817043401868</v>
      </c>
    </row>
    <row r="157" spans="1:7" x14ac:dyDescent="0.25">
      <c r="A157">
        <v>603</v>
      </c>
      <c r="B157">
        <v>603</v>
      </c>
      <c r="C157" t="s">
        <v>194</v>
      </c>
      <c r="D157" s="3">
        <v>100</v>
      </c>
      <c r="E157" s="3">
        <v>78.71460605708296</v>
      </c>
      <c r="F157" s="3"/>
      <c r="G157" s="3">
        <v>78.71460605708296</v>
      </c>
    </row>
    <row r="158" spans="1:7" x14ac:dyDescent="0.25">
      <c r="A158">
        <v>605</v>
      </c>
      <c r="B158">
        <v>605</v>
      </c>
      <c r="C158" t="s">
        <v>195</v>
      </c>
      <c r="D158" s="3">
        <v>18866</v>
      </c>
      <c r="E158" s="3">
        <v>14850.297578729271</v>
      </c>
      <c r="F158" s="3"/>
      <c r="G158" s="3">
        <v>14850.297578729271</v>
      </c>
    </row>
    <row r="159" spans="1:7" x14ac:dyDescent="0.25">
      <c r="A159">
        <v>610</v>
      </c>
      <c r="B159">
        <v>610</v>
      </c>
      <c r="C159" t="s">
        <v>196</v>
      </c>
      <c r="D159" s="3">
        <v>13290</v>
      </c>
      <c r="E159" s="3">
        <v>10461.171144986325</v>
      </c>
      <c r="F159" s="3"/>
      <c r="G159" s="3">
        <v>10461.171144986325</v>
      </c>
    </row>
    <row r="160" spans="1:7" x14ac:dyDescent="0.25">
      <c r="A160">
        <v>615</v>
      </c>
      <c r="B160">
        <v>615</v>
      </c>
      <c r="C160" t="s">
        <v>197</v>
      </c>
      <c r="D160" s="3">
        <v>75495</v>
      </c>
      <c r="E160" s="3">
        <v>59425.591842794776</v>
      </c>
      <c r="F160" s="3"/>
      <c r="G160" s="3">
        <v>59425.591842794776</v>
      </c>
    </row>
    <row r="161" spans="1:7" x14ac:dyDescent="0.25">
      <c r="A161">
        <v>616</v>
      </c>
      <c r="B161">
        <v>616</v>
      </c>
      <c r="C161" t="s">
        <v>198</v>
      </c>
      <c r="D161" s="3">
        <v>70488.89</v>
      </c>
      <c r="E161" s="3">
        <v>55485.052077510547</v>
      </c>
      <c r="F161" s="3"/>
      <c r="G161" s="3">
        <v>55485.052077510547</v>
      </c>
    </row>
    <row r="162" spans="1:7" x14ac:dyDescent="0.25">
      <c r="A162">
        <v>618</v>
      </c>
      <c r="B162">
        <v>618</v>
      </c>
      <c r="C162" t="s">
        <v>199</v>
      </c>
      <c r="D162" s="3">
        <v>73904.399999999994</v>
      </c>
      <c r="E162" s="3">
        <v>58173.557318850813</v>
      </c>
      <c r="F162" s="3"/>
      <c r="G162" s="3">
        <v>58173.557318850813</v>
      </c>
    </row>
    <row r="163" spans="1:7" x14ac:dyDescent="0.25">
      <c r="A163">
        <v>625</v>
      </c>
      <c r="B163">
        <v>625</v>
      </c>
      <c r="C163" t="s">
        <v>200</v>
      </c>
      <c r="D163" s="3">
        <v>128540.25</v>
      </c>
      <c r="E163" s="3">
        <v>101179.95141228958</v>
      </c>
      <c r="F163" s="3"/>
      <c r="G163" s="3">
        <v>101179.95141228958</v>
      </c>
    </row>
    <row r="164" spans="1:7" x14ac:dyDescent="0.25">
      <c r="A164">
        <v>635</v>
      </c>
      <c r="B164">
        <v>635</v>
      </c>
      <c r="C164" t="s">
        <v>201</v>
      </c>
      <c r="D164" s="3">
        <v>20987</v>
      </c>
      <c r="E164" s="3">
        <v>16519.834373199999</v>
      </c>
      <c r="F164" s="3"/>
      <c r="G164" s="3">
        <v>16519.834373199999</v>
      </c>
    </row>
    <row r="165" spans="1:7" x14ac:dyDescent="0.25">
      <c r="A165">
        <v>645</v>
      </c>
      <c r="B165">
        <v>645</v>
      </c>
      <c r="C165" t="s">
        <v>202</v>
      </c>
      <c r="D165" s="3">
        <v>85359.69</v>
      </c>
      <c r="E165" s="3">
        <v>67190.543715047243</v>
      </c>
      <c r="F165" s="3"/>
      <c r="G165" s="3">
        <v>67190.543715047243</v>
      </c>
    </row>
    <row r="166" spans="1:7" x14ac:dyDescent="0.25">
      <c r="A166">
        <v>650</v>
      </c>
      <c r="B166">
        <v>650</v>
      </c>
      <c r="C166" t="s">
        <v>203</v>
      </c>
      <c r="D166" s="3">
        <v>47652.759999999995</v>
      </c>
      <c r="E166" s="3">
        <v>37509.682309327203</v>
      </c>
      <c r="F166" s="3"/>
      <c r="G166" s="3">
        <v>37509.682309327203</v>
      </c>
    </row>
    <row r="167" spans="1:7" x14ac:dyDescent="0.25">
      <c r="A167">
        <v>658</v>
      </c>
      <c r="B167">
        <v>658</v>
      </c>
      <c r="C167" t="s">
        <v>204</v>
      </c>
      <c r="D167" s="3">
        <v>27029.68</v>
      </c>
      <c r="E167" s="3">
        <v>21276.306130490142</v>
      </c>
      <c r="F167" s="3"/>
      <c r="G167" s="3">
        <v>21276.306130490142</v>
      </c>
    </row>
    <row r="168" spans="1:7" x14ac:dyDescent="0.25">
      <c r="A168">
        <v>660</v>
      </c>
      <c r="B168">
        <v>660</v>
      </c>
      <c r="C168" t="s">
        <v>205</v>
      </c>
      <c r="D168" s="3">
        <v>19132</v>
      </c>
      <c r="E168" s="3">
        <v>15059.678430841112</v>
      </c>
      <c r="F168" s="3"/>
      <c r="G168" s="3">
        <v>15059.678430841112</v>
      </c>
    </row>
    <row r="169" spans="1:7" x14ac:dyDescent="0.25">
      <c r="A169">
        <v>672</v>
      </c>
      <c r="B169">
        <v>672</v>
      </c>
      <c r="C169" t="s">
        <v>206</v>
      </c>
      <c r="D169" s="3">
        <v>11359</v>
      </c>
      <c r="E169" s="3">
        <v>8941.1921020240534</v>
      </c>
      <c r="F169" s="3"/>
      <c r="G169" s="3">
        <v>8941.1921020240534</v>
      </c>
    </row>
    <row r="170" spans="1:7" x14ac:dyDescent="0.25">
      <c r="A170">
        <v>673</v>
      </c>
      <c r="B170">
        <v>673</v>
      </c>
      <c r="C170" t="s">
        <v>207</v>
      </c>
      <c r="D170" s="3">
        <v>10211</v>
      </c>
      <c r="E170" s="3">
        <v>8037.5484244887411</v>
      </c>
      <c r="F170" s="3"/>
      <c r="G170" s="3">
        <v>8037.5484244887411</v>
      </c>
    </row>
    <row r="171" spans="1:7" x14ac:dyDescent="0.25">
      <c r="A171">
        <v>674</v>
      </c>
      <c r="B171">
        <v>674</v>
      </c>
      <c r="C171" t="s">
        <v>208</v>
      </c>
      <c r="D171" s="3">
        <v>54760.89</v>
      </c>
      <c r="E171" s="3">
        <v>43104.818836852537</v>
      </c>
      <c r="F171" s="3"/>
      <c r="G171" s="3">
        <v>43104.818836852537</v>
      </c>
    </row>
    <row r="172" spans="1:7" x14ac:dyDescent="0.25">
      <c r="A172">
        <v>690</v>
      </c>
      <c r="B172">
        <v>690</v>
      </c>
      <c r="C172" t="s">
        <v>209</v>
      </c>
      <c r="D172" s="3">
        <v>24739.35</v>
      </c>
      <c r="E172" s="3">
        <v>19473.481893582953</v>
      </c>
      <c r="F172" s="3"/>
      <c r="G172" s="3">
        <v>19473.481893582953</v>
      </c>
    </row>
    <row r="173" spans="1:7" x14ac:dyDescent="0.25">
      <c r="A173">
        <v>695</v>
      </c>
      <c r="B173">
        <v>695</v>
      </c>
      <c r="C173" t="s">
        <v>210</v>
      </c>
      <c r="D173" s="3">
        <v>22949</v>
      </c>
      <c r="E173" s="3">
        <v>18064.21494403997</v>
      </c>
      <c r="F173" s="3"/>
      <c r="G173" s="3">
        <v>18064.21494403997</v>
      </c>
    </row>
    <row r="174" spans="1:7" x14ac:dyDescent="0.25">
      <c r="A174">
        <v>698</v>
      </c>
      <c r="B174">
        <v>698</v>
      </c>
      <c r="C174" t="s">
        <v>211</v>
      </c>
      <c r="D174" s="3">
        <v>13500</v>
      </c>
      <c r="E174" s="3">
        <v>10626.471817706199</v>
      </c>
      <c r="F174" s="3"/>
      <c r="G174" s="3">
        <v>10626.471817706199</v>
      </c>
    </row>
    <row r="175" spans="1:7" x14ac:dyDescent="0.25">
      <c r="A175">
        <v>705</v>
      </c>
      <c r="B175">
        <v>705</v>
      </c>
      <c r="C175" t="s">
        <v>212</v>
      </c>
      <c r="D175" s="3">
        <v>6435</v>
      </c>
      <c r="E175" s="3">
        <v>5065.2848997732881</v>
      </c>
      <c r="F175" s="3"/>
      <c r="G175" s="3">
        <v>5065.2848997732881</v>
      </c>
    </row>
    <row r="176" spans="1:7" x14ac:dyDescent="0.25">
      <c r="A176">
        <v>712</v>
      </c>
      <c r="B176">
        <v>712</v>
      </c>
      <c r="C176" t="s">
        <v>213</v>
      </c>
      <c r="D176" s="3">
        <v>56750.369999999995</v>
      </c>
      <c r="E176" s="3">
        <v>44670.830181436984</v>
      </c>
      <c r="F176" s="3"/>
      <c r="G176" s="3">
        <v>44670.830181436984</v>
      </c>
    </row>
    <row r="177" spans="1:7" x14ac:dyDescent="0.25">
      <c r="A177">
        <v>720</v>
      </c>
      <c r="B177">
        <v>720</v>
      </c>
      <c r="C177" t="s">
        <v>214</v>
      </c>
      <c r="D177" s="3">
        <v>16803</v>
      </c>
      <c r="E177" s="3">
        <v>13226.41525577165</v>
      </c>
      <c r="F177" s="3"/>
      <c r="G177" s="3">
        <v>13226.41525577165</v>
      </c>
    </row>
    <row r="178" spans="1:7" x14ac:dyDescent="0.25">
      <c r="A178">
        <v>725</v>
      </c>
      <c r="B178">
        <v>725</v>
      </c>
      <c r="C178" t="s">
        <v>215</v>
      </c>
      <c r="D178" s="3">
        <v>4545.75</v>
      </c>
      <c r="E178" s="3">
        <v>3578.1692048398486</v>
      </c>
      <c r="F178" s="3"/>
      <c r="G178" s="3">
        <v>3578.1692048398486</v>
      </c>
    </row>
    <row r="179" spans="1:7" x14ac:dyDescent="0.25">
      <c r="A179">
        <v>730</v>
      </c>
      <c r="B179">
        <v>730</v>
      </c>
      <c r="C179" t="s">
        <v>216</v>
      </c>
      <c r="D179" s="3">
        <v>1980</v>
      </c>
      <c r="E179" s="3">
        <v>1558.5491999302426</v>
      </c>
      <c r="F179" s="3"/>
      <c r="G179" s="3">
        <v>1558.5491999302426</v>
      </c>
    </row>
    <row r="180" spans="1:7" x14ac:dyDescent="0.25">
      <c r="A180">
        <v>735</v>
      </c>
      <c r="B180">
        <v>735</v>
      </c>
      <c r="C180" t="s">
        <v>217</v>
      </c>
      <c r="D180" s="3">
        <v>88858</v>
      </c>
      <c r="E180" s="3">
        <v>69944.22465020277</v>
      </c>
      <c r="F180" s="3"/>
      <c r="G180" s="3">
        <v>69944.22465020277</v>
      </c>
    </row>
    <row r="181" spans="1:7" x14ac:dyDescent="0.25">
      <c r="A181">
        <v>740</v>
      </c>
      <c r="B181">
        <v>740</v>
      </c>
      <c r="C181" t="s">
        <v>218</v>
      </c>
      <c r="D181" s="3">
        <v>3882</v>
      </c>
      <c r="E181" s="3">
        <v>3055.7010071359605</v>
      </c>
      <c r="F181" s="3"/>
      <c r="G181" s="3">
        <v>3055.7010071359605</v>
      </c>
    </row>
    <row r="182" spans="1:7" x14ac:dyDescent="0.25">
      <c r="A182">
        <v>745</v>
      </c>
      <c r="B182">
        <v>745</v>
      </c>
      <c r="C182" t="s">
        <v>219</v>
      </c>
      <c r="D182" s="3">
        <v>17310</v>
      </c>
      <c r="E182" s="3">
        <v>13625.498308481061</v>
      </c>
      <c r="F182" s="3"/>
      <c r="G182" s="3">
        <v>13625.498308481061</v>
      </c>
    </row>
    <row r="183" spans="1:7" x14ac:dyDescent="0.25">
      <c r="A183">
        <v>750</v>
      </c>
      <c r="B183">
        <v>750</v>
      </c>
      <c r="C183" t="s">
        <v>220</v>
      </c>
      <c r="D183" s="3">
        <v>4195</v>
      </c>
      <c r="E183" s="3">
        <v>3302.07772409463</v>
      </c>
      <c r="F183" s="3"/>
      <c r="G183" s="3">
        <v>3302.07772409463</v>
      </c>
    </row>
    <row r="184" spans="1:7" x14ac:dyDescent="0.25">
      <c r="A184">
        <v>753</v>
      </c>
      <c r="B184">
        <v>753</v>
      </c>
      <c r="C184" t="s">
        <v>221</v>
      </c>
      <c r="D184" s="3">
        <v>17042.75</v>
      </c>
      <c r="E184" s="3">
        <v>13415.133523793505</v>
      </c>
      <c r="F184" s="3"/>
      <c r="G184" s="3">
        <v>13415.133523793505</v>
      </c>
    </row>
    <row r="185" spans="1:7" x14ac:dyDescent="0.25">
      <c r="A185">
        <v>755</v>
      </c>
      <c r="B185">
        <v>755</v>
      </c>
      <c r="C185" t="s">
        <v>222</v>
      </c>
      <c r="D185" s="3">
        <v>37307</v>
      </c>
      <c r="E185" s="3">
        <v>29366.058081715939</v>
      </c>
      <c r="F185" s="3"/>
      <c r="G185" s="3">
        <v>29366.058081715939</v>
      </c>
    </row>
    <row r="186" spans="1:7" x14ac:dyDescent="0.25">
      <c r="A186">
        <v>760</v>
      </c>
      <c r="B186">
        <v>760</v>
      </c>
      <c r="C186" t="s">
        <v>223</v>
      </c>
      <c r="D186" s="3">
        <v>164059.72999999998</v>
      </c>
      <c r="E186" s="3">
        <v>80924.69966572948</v>
      </c>
      <c r="F186" s="3"/>
      <c r="G186" s="3">
        <v>80924.69966572948</v>
      </c>
    </row>
    <row r="187" spans="1:7" x14ac:dyDescent="0.25">
      <c r="A187">
        <v>763</v>
      </c>
      <c r="B187">
        <v>763</v>
      </c>
      <c r="C187" t="s">
        <v>224</v>
      </c>
      <c r="D187" s="3">
        <v>70529</v>
      </c>
      <c r="E187" s="3">
        <v>55516.624506000036</v>
      </c>
      <c r="F187" s="3"/>
      <c r="G187" s="3">
        <v>55516.624506000036</v>
      </c>
    </row>
    <row r="188" spans="1:7" x14ac:dyDescent="0.25">
      <c r="A188">
        <v>767</v>
      </c>
      <c r="B188">
        <v>767</v>
      </c>
      <c r="C188" t="s">
        <v>225</v>
      </c>
      <c r="D188" s="3">
        <v>61084</v>
      </c>
      <c r="E188" s="3">
        <v>48082.029963908557</v>
      </c>
      <c r="F188" s="3"/>
      <c r="G188" s="3">
        <v>48082.029963908557</v>
      </c>
    </row>
    <row r="189" spans="1:7" x14ac:dyDescent="0.25">
      <c r="A189">
        <v>773</v>
      </c>
      <c r="B189">
        <v>773</v>
      </c>
      <c r="C189" t="s">
        <v>226</v>
      </c>
      <c r="D189" s="3">
        <v>108321</v>
      </c>
      <c r="E189" s="3">
        <v>85264.448427092837</v>
      </c>
      <c r="F189" s="3"/>
      <c r="G189" s="3">
        <v>85264.448427092837</v>
      </c>
    </row>
    <row r="190" spans="1:7" x14ac:dyDescent="0.25">
      <c r="A190">
        <v>775</v>
      </c>
      <c r="B190">
        <v>775</v>
      </c>
      <c r="C190" t="s">
        <v>227</v>
      </c>
      <c r="D190" s="3">
        <v>36690</v>
      </c>
      <c r="E190" s="3">
        <v>28880.388962343739</v>
      </c>
      <c r="F190" s="3"/>
      <c r="G190" s="3">
        <v>28880.388962343739</v>
      </c>
    </row>
    <row r="191" spans="1:7" x14ac:dyDescent="0.25">
      <c r="A191">
        <v>778</v>
      </c>
      <c r="B191">
        <v>778</v>
      </c>
      <c r="C191" t="s">
        <v>228</v>
      </c>
      <c r="D191" s="3">
        <v>16891</v>
      </c>
      <c r="E191" s="3">
        <v>13295.684109101883</v>
      </c>
      <c r="F191" s="3"/>
      <c r="G191" s="3">
        <v>13295.684109101883</v>
      </c>
    </row>
    <row r="192" spans="1:7" x14ac:dyDescent="0.25">
      <c r="A192">
        <v>780</v>
      </c>
      <c r="B192">
        <v>780</v>
      </c>
      <c r="C192" t="s">
        <v>229</v>
      </c>
      <c r="D192" s="3">
        <v>26096</v>
      </c>
      <c r="E192" s="3">
        <v>20541.363596656371</v>
      </c>
      <c r="F192" s="3"/>
      <c r="G192" s="3">
        <v>20541.363596656371</v>
      </c>
    </row>
    <row r="193" spans="1:7" x14ac:dyDescent="0.25">
      <c r="A193">
        <v>801</v>
      </c>
      <c r="B193">
        <v>801</v>
      </c>
      <c r="C193" t="s">
        <v>230</v>
      </c>
      <c r="D193" s="3">
        <v>10453.44</v>
      </c>
      <c r="E193" s="3">
        <v>8228.3841154135334</v>
      </c>
      <c r="F193" s="3"/>
      <c r="G193" s="3">
        <v>8228.3841154135334</v>
      </c>
    </row>
    <row r="194" spans="1:7" x14ac:dyDescent="0.25">
      <c r="A194">
        <v>806</v>
      </c>
      <c r="B194">
        <v>806</v>
      </c>
      <c r="C194" t="s">
        <v>231</v>
      </c>
      <c r="D194" s="3">
        <v>5469</v>
      </c>
      <c r="E194" s="3">
        <v>4304.9018052618667</v>
      </c>
      <c r="F194" s="3"/>
      <c r="G194" s="3">
        <v>4304.9018052618667</v>
      </c>
    </row>
    <row r="195" spans="1:7" x14ac:dyDescent="0.25">
      <c r="A195">
        <v>810</v>
      </c>
      <c r="B195">
        <v>810</v>
      </c>
      <c r="C195" t="s">
        <v>232</v>
      </c>
      <c r="D195" s="3">
        <v>52533</v>
      </c>
      <c r="E195" s="3">
        <v>41351.143999967389</v>
      </c>
      <c r="F195" s="3"/>
      <c r="G195" s="3">
        <v>41351.143999967389</v>
      </c>
    </row>
    <row r="196" spans="1:7" x14ac:dyDescent="0.25">
      <c r="A196">
        <v>823</v>
      </c>
      <c r="B196">
        <v>823</v>
      </c>
      <c r="C196" t="s">
        <v>233</v>
      </c>
      <c r="D196" s="3">
        <v>29975</v>
      </c>
      <c r="E196" s="3">
        <v>23594.703165610616</v>
      </c>
      <c r="F196" s="3"/>
      <c r="G196" s="3">
        <v>23594.703165610616</v>
      </c>
    </row>
    <row r="197" spans="1:7" x14ac:dyDescent="0.25">
      <c r="A197">
        <v>828</v>
      </c>
      <c r="B197">
        <v>828</v>
      </c>
      <c r="C197" t="s">
        <v>234</v>
      </c>
      <c r="D197" s="3">
        <v>96346</v>
      </c>
      <c r="E197" s="3">
        <v>75838.374351757142</v>
      </c>
      <c r="F197" s="3"/>
      <c r="G197" s="3">
        <v>75838.374351757142</v>
      </c>
    </row>
    <row r="198" spans="1:7" x14ac:dyDescent="0.25">
      <c r="A198">
        <v>830</v>
      </c>
      <c r="B198">
        <v>830</v>
      </c>
      <c r="C198" t="s">
        <v>235</v>
      </c>
      <c r="D198" s="3">
        <v>22974.799999999999</v>
      </c>
      <c r="E198" s="3">
        <v>18084.523312402696</v>
      </c>
      <c r="F198" s="3"/>
      <c r="G198" s="3">
        <v>18084.523312402696</v>
      </c>
    </row>
    <row r="199" spans="1:7" x14ac:dyDescent="0.25">
      <c r="A199">
        <v>855</v>
      </c>
      <c r="B199">
        <v>855</v>
      </c>
      <c r="C199" t="s">
        <v>236</v>
      </c>
      <c r="D199" s="3">
        <v>44299</v>
      </c>
      <c r="E199" s="3">
        <v>34869.783337227178</v>
      </c>
      <c r="F199" s="3"/>
      <c r="G199" s="3">
        <v>34869.783337227178</v>
      </c>
    </row>
    <row r="200" spans="1:7" x14ac:dyDescent="0.25">
      <c r="A200">
        <v>860</v>
      </c>
      <c r="B200">
        <v>860</v>
      </c>
      <c r="C200" t="s">
        <v>237</v>
      </c>
      <c r="D200" s="3">
        <v>31118</v>
      </c>
      <c r="E200" s="3">
        <v>24494.411112843074</v>
      </c>
      <c r="F200" s="3"/>
      <c r="G200" s="3">
        <v>24494.411112843074</v>
      </c>
    </row>
    <row r="201" spans="1:7" x14ac:dyDescent="0.25">
      <c r="A201">
        <v>878</v>
      </c>
      <c r="B201">
        <v>878</v>
      </c>
      <c r="C201" t="s">
        <v>238</v>
      </c>
      <c r="D201" s="3">
        <v>18650</v>
      </c>
      <c r="E201" s="3">
        <v>14680.274029645972</v>
      </c>
      <c r="F201" s="3"/>
      <c r="G201" s="3">
        <v>14680.274029645972</v>
      </c>
    </row>
    <row r="202" spans="1:7" x14ac:dyDescent="0.25">
      <c r="A202">
        <v>885</v>
      </c>
      <c r="B202">
        <v>885</v>
      </c>
      <c r="C202" t="s">
        <v>239</v>
      </c>
      <c r="D202" s="3">
        <v>29101</v>
      </c>
      <c r="E202" s="3">
        <v>22906.737508671711</v>
      </c>
      <c r="F202" s="3"/>
      <c r="G202" s="3">
        <v>22906.737508671711</v>
      </c>
    </row>
    <row r="203" spans="1:7" x14ac:dyDescent="0.25">
      <c r="D203" s="3"/>
      <c r="E203" s="3"/>
      <c r="F203" s="3"/>
      <c r="G203" s="3"/>
    </row>
    <row r="204" spans="1:7" x14ac:dyDescent="0.25">
      <c r="A204">
        <v>428</v>
      </c>
      <c r="B204">
        <v>428</v>
      </c>
      <c r="C204" t="s">
        <v>245</v>
      </c>
      <c r="D204" s="3">
        <v>14200</v>
      </c>
      <c r="E204" s="3">
        <v>11177.47406010578</v>
      </c>
      <c r="F204" s="3"/>
      <c r="G204" s="3">
        <v>11177.47406010578</v>
      </c>
    </row>
    <row r="205" spans="1:7" x14ac:dyDescent="0.25">
      <c r="A205">
        <v>435</v>
      </c>
      <c r="B205">
        <v>435</v>
      </c>
      <c r="C205" t="s">
        <v>246</v>
      </c>
      <c r="D205" s="3">
        <v>2423.54</v>
      </c>
      <c r="E205" s="3">
        <v>1907.6799636358282</v>
      </c>
      <c r="F205" s="3"/>
      <c r="G205" s="3">
        <v>1907.6799636358282</v>
      </c>
    </row>
    <row r="206" spans="1:7" x14ac:dyDescent="0.25">
      <c r="A206">
        <v>3513</v>
      </c>
      <c r="B206">
        <v>3513</v>
      </c>
      <c r="C206" t="s">
        <v>256</v>
      </c>
      <c r="D206" s="3">
        <v>79849.7</v>
      </c>
      <c r="E206" s="3">
        <v>62853.376792762567</v>
      </c>
      <c r="F206" s="3"/>
      <c r="G206" s="3">
        <v>62853.376792762567</v>
      </c>
    </row>
    <row r="207" spans="1:7" x14ac:dyDescent="0.25">
      <c r="D207" s="3"/>
      <c r="E207" s="3"/>
      <c r="F207" s="3"/>
      <c r="G207" s="3"/>
    </row>
    <row r="208" spans="1:7" x14ac:dyDescent="0.25">
      <c r="A208">
        <v>409</v>
      </c>
      <c r="B208">
        <v>409</v>
      </c>
      <c r="C208" t="s">
        <v>240</v>
      </c>
      <c r="D208" s="3">
        <v>73486</v>
      </c>
      <c r="E208" s="3">
        <v>57844.215407107986</v>
      </c>
      <c r="F208" s="3"/>
      <c r="G208" s="3">
        <v>57844.215407107986</v>
      </c>
    </row>
    <row r="209" spans="1:7" x14ac:dyDescent="0.25">
      <c r="A209">
        <v>410</v>
      </c>
      <c r="B209">
        <v>410</v>
      </c>
      <c r="C209" t="s">
        <v>241</v>
      </c>
      <c r="D209" s="3">
        <v>10525</v>
      </c>
      <c r="E209" s="3">
        <v>8284.7122875079822</v>
      </c>
      <c r="F209" s="3"/>
      <c r="G209" s="3">
        <v>8284.7122875079822</v>
      </c>
    </row>
    <row r="210" spans="1:7" x14ac:dyDescent="0.25">
      <c r="A210">
        <v>413</v>
      </c>
      <c r="B210">
        <v>413</v>
      </c>
      <c r="C210" t="s">
        <v>242</v>
      </c>
      <c r="D210" s="3">
        <v>3336</v>
      </c>
      <c r="E210" s="3">
        <v>2625.9192580642875</v>
      </c>
      <c r="F210" s="3"/>
      <c r="G210" s="3">
        <v>2625.9192580642875</v>
      </c>
    </row>
    <row r="211" spans="1:7" x14ac:dyDescent="0.25">
      <c r="A211">
        <v>417</v>
      </c>
      <c r="B211">
        <v>417</v>
      </c>
      <c r="C211" t="s">
        <v>243</v>
      </c>
      <c r="D211" s="3">
        <v>41460</v>
      </c>
      <c r="E211" s="3">
        <v>32635.075671266593</v>
      </c>
      <c r="F211" s="3"/>
      <c r="G211" s="3">
        <v>32635.075671266593</v>
      </c>
    </row>
    <row r="212" spans="1:7" x14ac:dyDescent="0.25">
      <c r="A212">
        <v>418</v>
      </c>
      <c r="B212">
        <v>418</v>
      </c>
      <c r="C212" t="s">
        <v>244</v>
      </c>
      <c r="D212" s="3">
        <v>39278</v>
      </c>
      <c r="E212" s="3">
        <v>30917.522967101046</v>
      </c>
      <c r="F212" s="3"/>
      <c r="G212" s="3">
        <v>30917.522967101046</v>
      </c>
    </row>
    <row r="213" spans="1:7" x14ac:dyDescent="0.25">
      <c r="A213">
        <v>439</v>
      </c>
      <c r="B213">
        <v>439</v>
      </c>
      <c r="C213" t="s">
        <v>247</v>
      </c>
      <c r="D213" s="3">
        <v>87900</v>
      </c>
      <c r="E213" s="3">
        <v>69190.138724175922</v>
      </c>
      <c r="F213" s="3"/>
      <c r="G213" s="3">
        <v>69190.138724175922</v>
      </c>
    </row>
    <row r="214" spans="1:7" x14ac:dyDescent="0.25">
      <c r="A214">
        <v>444</v>
      </c>
      <c r="B214">
        <v>444</v>
      </c>
      <c r="C214" t="s">
        <v>248</v>
      </c>
      <c r="D214" s="3">
        <v>25962</v>
      </c>
      <c r="E214" s="3">
        <v>20435.886024539879</v>
      </c>
      <c r="F214" s="3"/>
      <c r="G214" s="3">
        <v>20435.886024539879</v>
      </c>
    </row>
    <row r="215" spans="1:7" x14ac:dyDescent="0.25">
      <c r="A215">
        <v>453</v>
      </c>
      <c r="B215">
        <v>453</v>
      </c>
      <c r="C215" t="s">
        <v>249</v>
      </c>
      <c r="D215" s="3">
        <v>9240</v>
      </c>
      <c r="E215" s="3">
        <v>7273.2295996744651</v>
      </c>
      <c r="F215" s="3"/>
      <c r="G215" s="3">
        <v>7273.2295996744651</v>
      </c>
    </row>
    <row r="216" spans="1:7" x14ac:dyDescent="0.25">
      <c r="A216">
        <v>469</v>
      </c>
      <c r="B216">
        <v>469</v>
      </c>
      <c r="C216" t="s">
        <v>250</v>
      </c>
      <c r="D216" s="3">
        <v>122316</v>
      </c>
      <c r="E216" s="3">
        <v>96280.557544781594</v>
      </c>
      <c r="F216" s="3"/>
      <c r="G216" s="3">
        <v>96280.557544781594</v>
      </c>
    </row>
    <row r="217" spans="1:7" x14ac:dyDescent="0.25">
      <c r="A217">
        <v>469</v>
      </c>
      <c r="B217">
        <v>469</v>
      </c>
      <c r="C217" t="s">
        <v>250</v>
      </c>
      <c r="D217" s="3">
        <v>260350</v>
      </c>
      <c r="E217" s="3">
        <v>204933.47686961549</v>
      </c>
      <c r="F217" s="3"/>
      <c r="G217" s="3">
        <v>204933.47686961549</v>
      </c>
    </row>
    <row r="218" spans="1:7" x14ac:dyDescent="0.25">
      <c r="A218">
        <v>474</v>
      </c>
      <c r="B218">
        <v>474</v>
      </c>
      <c r="C218" t="s">
        <v>251</v>
      </c>
      <c r="D218" s="3">
        <v>25171.25</v>
      </c>
      <c r="E218" s="3">
        <v>19813.450277143493</v>
      </c>
      <c r="F218" s="3"/>
      <c r="G218" s="3">
        <v>19813.450277143493</v>
      </c>
    </row>
    <row r="219" spans="1:7" x14ac:dyDescent="0.25">
      <c r="A219">
        <v>481</v>
      </c>
      <c r="B219">
        <v>481</v>
      </c>
      <c r="C219" t="s">
        <v>252</v>
      </c>
      <c r="D219" s="3">
        <v>41955</v>
      </c>
      <c r="E219" s="3">
        <v>33024.712971249159</v>
      </c>
      <c r="F219" s="3"/>
      <c r="G219" s="3">
        <v>33024.712971249159</v>
      </c>
    </row>
    <row r="220" spans="1:7" x14ac:dyDescent="0.25">
      <c r="A220">
        <v>487</v>
      </c>
      <c r="B220">
        <v>487</v>
      </c>
      <c r="C220" t="s">
        <v>253</v>
      </c>
      <c r="D220" s="3">
        <v>51558</v>
      </c>
      <c r="E220" s="3">
        <v>40583.676590910829</v>
      </c>
      <c r="F220" s="3"/>
      <c r="G220" s="3">
        <v>40583.676590910829</v>
      </c>
    </row>
    <row r="221" spans="1:7" x14ac:dyDescent="0.25">
      <c r="A221">
        <v>496</v>
      </c>
      <c r="B221">
        <v>496</v>
      </c>
      <c r="C221" t="s">
        <v>254</v>
      </c>
      <c r="D221" s="3">
        <v>4552</v>
      </c>
      <c r="E221" s="3">
        <v>3583.0888677184162</v>
      </c>
      <c r="F221" s="3"/>
      <c r="G221" s="3">
        <v>3583.0888677184162</v>
      </c>
    </row>
    <row r="222" spans="1:7" x14ac:dyDescent="0.25">
      <c r="A222">
        <v>498</v>
      </c>
      <c r="B222">
        <v>498</v>
      </c>
      <c r="C222" t="s">
        <v>255</v>
      </c>
      <c r="D222" s="3">
        <v>27997.5</v>
      </c>
      <c r="E222" s="3">
        <v>22038.121830831802</v>
      </c>
      <c r="F222" s="3"/>
      <c r="G222" s="3">
        <v>22038.121830831802</v>
      </c>
    </row>
    <row r="224" spans="1:7" x14ac:dyDescent="0.25">
      <c r="G224" s="6">
        <f>SUM(G6:G223)</f>
        <v>28671814.614298441</v>
      </c>
    </row>
  </sheetData>
  <sortState xmlns:xlrd2="http://schemas.microsoft.com/office/spreadsheetml/2017/richdata2" ref="A6:G202">
    <sortCondition ref="A6:A202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387A3E-9F8B-4236-BC7A-0B523D8EB6AF}">
  <dimension ref="A3:G118"/>
  <sheetViews>
    <sheetView zoomScaleNormal="100" workbookViewId="0"/>
  </sheetViews>
  <sheetFormatPr defaultRowHeight="15" x14ac:dyDescent="0.25"/>
  <cols>
    <col min="1" max="1" width="3.85546875" bestFit="1" customWidth="1"/>
    <col min="3" max="3" width="44.5703125" bestFit="1" customWidth="1"/>
    <col min="4" max="6" width="11.5703125" customWidth="1"/>
    <col min="7" max="7" width="11.140625" bestFit="1" customWidth="1"/>
  </cols>
  <sheetData>
    <row r="3" spans="1:7" ht="45" x14ac:dyDescent="0.25">
      <c r="D3" s="8" t="s">
        <v>314</v>
      </c>
      <c r="E3" s="9" t="s">
        <v>398</v>
      </c>
      <c r="F3" s="8" t="s">
        <v>313</v>
      </c>
      <c r="G3" s="7" t="s">
        <v>316</v>
      </c>
    </row>
    <row r="4" spans="1:7" x14ac:dyDescent="0.25">
      <c r="G4" s="3">
        <f>SUM(G2:G2)</f>
        <v>0</v>
      </c>
    </row>
    <row r="5" spans="1:7" x14ac:dyDescent="0.25">
      <c r="A5">
        <f t="shared" ref="A5:A36" si="0">VALUE(B5)</f>
        <v>1</v>
      </c>
      <c r="B5" s="1" t="s">
        <v>0</v>
      </c>
      <c r="C5" s="2" t="s">
        <v>1</v>
      </c>
      <c r="D5" s="3">
        <v>15096</v>
      </c>
      <c r="E5" s="3">
        <v>2719.5069847325262</v>
      </c>
      <c r="G5" s="3">
        <v>2720</v>
      </c>
    </row>
    <row r="6" spans="1:7" x14ac:dyDescent="0.25">
      <c r="A6">
        <f t="shared" si="0"/>
        <v>3</v>
      </c>
      <c r="B6" s="1" t="s">
        <v>319</v>
      </c>
      <c r="C6" s="2" t="s">
        <v>320</v>
      </c>
      <c r="D6" s="3">
        <v>24516</v>
      </c>
      <c r="E6" s="3">
        <v>4416.496637367688</v>
      </c>
      <c r="G6" s="3">
        <v>4416</v>
      </c>
    </row>
    <row r="7" spans="1:7" x14ac:dyDescent="0.25">
      <c r="A7">
        <f t="shared" si="0"/>
        <v>5</v>
      </c>
      <c r="B7" s="1" t="s">
        <v>2</v>
      </c>
      <c r="C7" s="2" t="s">
        <v>3</v>
      </c>
      <c r="D7" s="3">
        <v>96604</v>
      </c>
      <c r="E7" s="3">
        <v>17402.971168064454</v>
      </c>
      <c r="G7" s="3">
        <v>17403</v>
      </c>
    </row>
    <row r="8" spans="1:7" x14ac:dyDescent="0.25">
      <c r="A8">
        <f t="shared" si="0"/>
        <v>13</v>
      </c>
      <c r="B8" s="1" t="s">
        <v>321</v>
      </c>
      <c r="C8" s="2" t="s">
        <v>322</v>
      </c>
      <c r="D8" s="3">
        <v>94700</v>
      </c>
      <c r="E8" s="3">
        <v>17059.970287107197</v>
      </c>
      <c r="G8" s="3">
        <v>17060</v>
      </c>
    </row>
    <row r="9" spans="1:7" x14ac:dyDescent="0.25">
      <c r="A9">
        <f t="shared" si="0"/>
        <v>16</v>
      </c>
      <c r="B9" s="1" t="s">
        <v>14</v>
      </c>
      <c r="C9" s="2" t="s">
        <v>15</v>
      </c>
      <c r="D9" s="3">
        <v>76500</v>
      </c>
      <c r="E9" s="3">
        <v>13781.285395604018</v>
      </c>
      <c r="G9" s="3">
        <v>13781</v>
      </c>
    </row>
    <row r="10" spans="1:7" x14ac:dyDescent="0.25">
      <c r="A10">
        <f t="shared" si="0"/>
        <v>22</v>
      </c>
      <c r="B10" s="1" t="s">
        <v>323</v>
      </c>
      <c r="C10" s="2" t="s">
        <v>324</v>
      </c>
      <c r="D10" s="3">
        <v>0</v>
      </c>
      <c r="E10" s="3">
        <v>0</v>
      </c>
      <c r="F10" s="3">
        <v>2240</v>
      </c>
      <c r="G10" s="3">
        <v>2240</v>
      </c>
    </row>
    <row r="11" spans="1:7" x14ac:dyDescent="0.25">
      <c r="A11">
        <f t="shared" si="0"/>
        <v>24</v>
      </c>
      <c r="B11" s="1" t="s">
        <v>20</v>
      </c>
      <c r="C11" s="2" t="s">
        <v>21</v>
      </c>
      <c r="D11" s="3">
        <v>100130</v>
      </c>
      <c r="E11" s="3">
        <v>18038.171328912817</v>
      </c>
      <c r="G11" s="3">
        <v>18038</v>
      </c>
    </row>
    <row r="12" spans="1:7" x14ac:dyDescent="0.25">
      <c r="A12">
        <f t="shared" si="0"/>
        <v>25</v>
      </c>
      <c r="B12" s="1" t="s">
        <v>22</v>
      </c>
      <c r="C12" s="2" t="s">
        <v>23</v>
      </c>
      <c r="D12" s="3">
        <v>132198</v>
      </c>
      <c r="E12" s="3">
        <v>23815.142048732811</v>
      </c>
      <c r="G12" s="3">
        <v>23815</v>
      </c>
    </row>
    <row r="13" spans="1:7" x14ac:dyDescent="0.25">
      <c r="A13">
        <f t="shared" si="0"/>
        <v>26</v>
      </c>
      <c r="B13" s="1" t="s">
        <v>24</v>
      </c>
      <c r="C13" s="2" t="s">
        <v>25</v>
      </c>
      <c r="D13" s="3">
        <v>144401</v>
      </c>
      <c r="E13" s="3">
        <v>26013.482253733542</v>
      </c>
      <c r="G13" s="3">
        <v>26013</v>
      </c>
    </row>
    <row r="14" spans="1:7" x14ac:dyDescent="0.25">
      <c r="A14">
        <f t="shared" si="0"/>
        <v>33</v>
      </c>
      <c r="B14" s="1" t="s">
        <v>325</v>
      </c>
      <c r="C14" s="2" t="s">
        <v>326</v>
      </c>
      <c r="D14" s="3">
        <v>30950</v>
      </c>
      <c r="E14" s="3">
        <v>5575.5657907705145</v>
      </c>
      <c r="G14" s="3">
        <v>5576</v>
      </c>
    </row>
    <row r="15" spans="1:7" x14ac:dyDescent="0.25">
      <c r="A15">
        <f t="shared" si="0"/>
        <v>35</v>
      </c>
      <c r="B15" s="1" t="s">
        <v>30</v>
      </c>
      <c r="C15" s="2" t="s">
        <v>31</v>
      </c>
      <c r="D15" s="3">
        <v>24628.68043825214</v>
      </c>
      <c r="E15" s="3">
        <v>4436.7957390416032</v>
      </c>
      <c r="G15" s="3">
        <v>4437</v>
      </c>
    </row>
    <row r="16" spans="1:7" x14ac:dyDescent="0.25">
      <c r="A16">
        <f t="shared" si="0"/>
        <v>37</v>
      </c>
      <c r="B16" s="1" t="s">
        <v>327</v>
      </c>
      <c r="C16" s="2" t="s">
        <v>328</v>
      </c>
      <c r="D16" s="3">
        <v>48860</v>
      </c>
      <c r="E16" s="3">
        <v>8802.0079010354548</v>
      </c>
      <c r="G16" s="3">
        <v>8802</v>
      </c>
    </row>
    <row r="17" spans="1:7" x14ac:dyDescent="0.25">
      <c r="A17">
        <f t="shared" si="0"/>
        <v>39</v>
      </c>
      <c r="B17" s="1" t="s">
        <v>329</v>
      </c>
      <c r="C17" s="2" t="s">
        <v>330</v>
      </c>
      <c r="D17" s="3">
        <v>72949.09</v>
      </c>
      <c r="E17" s="3">
        <v>13141.597759994813</v>
      </c>
      <c r="G17" s="3">
        <v>13142</v>
      </c>
    </row>
    <row r="18" spans="1:7" x14ac:dyDescent="0.25">
      <c r="A18">
        <f t="shared" si="0"/>
        <v>42</v>
      </c>
      <c r="B18" s="1" t="s">
        <v>331</v>
      </c>
      <c r="C18" s="2" t="s">
        <v>332</v>
      </c>
      <c r="D18" s="3">
        <v>35206</v>
      </c>
      <c r="E18" s="3">
        <v>6342.2736423220276</v>
      </c>
      <c r="G18" s="3">
        <v>6342</v>
      </c>
    </row>
    <row r="19" spans="1:7" x14ac:dyDescent="0.25">
      <c r="A19">
        <f t="shared" si="0"/>
        <v>44</v>
      </c>
      <c r="B19" s="1" t="s">
        <v>38</v>
      </c>
      <c r="C19" s="2" t="s">
        <v>39</v>
      </c>
      <c r="D19" s="3">
        <v>19202.22</v>
      </c>
      <c r="E19" s="3">
        <v>3459.2323405120969</v>
      </c>
      <c r="G19" s="3">
        <v>3459</v>
      </c>
    </row>
    <row r="20" spans="1:7" x14ac:dyDescent="0.25">
      <c r="A20">
        <f t="shared" si="0"/>
        <v>47</v>
      </c>
      <c r="B20" s="1" t="s">
        <v>333</v>
      </c>
      <c r="C20" s="2" t="s">
        <v>334</v>
      </c>
      <c r="D20" s="3">
        <v>9603</v>
      </c>
      <c r="E20" s="3">
        <v>1729.9566490717045</v>
      </c>
      <c r="G20" s="3">
        <v>1730</v>
      </c>
    </row>
    <row r="21" spans="1:7" x14ac:dyDescent="0.25">
      <c r="A21">
        <f t="shared" si="0"/>
        <v>49</v>
      </c>
      <c r="B21" s="1" t="s">
        <v>42</v>
      </c>
      <c r="C21" s="2" t="s">
        <v>43</v>
      </c>
      <c r="D21" s="3">
        <v>81100</v>
      </c>
      <c r="E21" s="3">
        <v>14609.963994555372</v>
      </c>
      <c r="G21" s="3">
        <v>14610</v>
      </c>
    </row>
    <row r="22" spans="1:7" x14ac:dyDescent="0.25">
      <c r="A22">
        <f t="shared" si="0"/>
        <v>51</v>
      </c>
      <c r="B22" s="1" t="s">
        <v>335</v>
      </c>
      <c r="C22" s="2" t="s">
        <v>336</v>
      </c>
      <c r="D22" s="3">
        <v>43200</v>
      </c>
      <c r="E22" s="3">
        <v>7782.3729292822691</v>
      </c>
      <c r="G22" s="3">
        <v>7782</v>
      </c>
    </row>
    <row r="23" spans="1:7" x14ac:dyDescent="0.25">
      <c r="A23">
        <f t="shared" si="0"/>
        <v>52</v>
      </c>
      <c r="B23" s="1" t="s">
        <v>46</v>
      </c>
      <c r="C23" s="2" t="s">
        <v>47</v>
      </c>
      <c r="D23" s="3">
        <v>61382</v>
      </c>
      <c r="E23" s="3">
        <v>11057.815165398248</v>
      </c>
      <c r="G23" s="3">
        <v>11058</v>
      </c>
    </row>
    <row r="24" spans="1:7" x14ac:dyDescent="0.25">
      <c r="A24">
        <f t="shared" si="0"/>
        <v>53</v>
      </c>
      <c r="B24" s="1" t="s">
        <v>337</v>
      </c>
      <c r="C24" s="2" t="s">
        <v>338</v>
      </c>
      <c r="D24" s="3">
        <v>67606</v>
      </c>
      <c r="E24" s="3">
        <v>12179.05333928373</v>
      </c>
      <c r="G24" s="3">
        <v>12179</v>
      </c>
    </row>
    <row r="25" spans="1:7" x14ac:dyDescent="0.25">
      <c r="A25">
        <f t="shared" si="0"/>
        <v>58</v>
      </c>
      <c r="B25" s="1" t="s">
        <v>339</v>
      </c>
      <c r="C25" s="2" t="s">
        <v>340</v>
      </c>
      <c r="D25" s="3">
        <v>8371</v>
      </c>
      <c r="E25" s="3">
        <v>1508.0149025699509</v>
      </c>
      <c r="G25" s="3">
        <v>1508</v>
      </c>
    </row>
    <row r="26" spans="1:7" x14ac:dyDescent="0.25">
      <c r="A26">
        <f t="shared" si="0"/>
        <v>59</v>
      </c>
      <c r="B26" s="1" t="s">
        <v>341</v>
      </c>
      <c r="C26" s="2" t="s">
        <v>342</v>
      </c>
      <c r="D26" s="3">
        <v>41307.5</v>
      </c>
      <c r="E26" s="3">
        <v>7441.4437448223925</v>
      </c>
      <c r="G26" s="3">
        <v>7441</v>
      </c>
    </row>
    <row r="27" spans="1:7" x14ac:dyDescent="0.25">
      <c r="A27">
        <f t="shared" si="0"/>
        <v>60</v>
      </c>
      <c r="B27" s="1" t="s">
        <v>343</v>
      </c>
      <c r="C27" s="2" t="s">
        <v>344</v>
      </c>
      <c r="D27" s="3">
        <v>45880.800000000003</v>
      </c>
      <c r="E27" s="3">
        <v>8265.3124049493981</v>
      </c>
      <c r="G27" s="3">
        <v>8265</v>
      </c>
    </row>
    <row r="28" spans="1:7" x14ac:dyDescent="0.25">
      <c r="A28">
        <f t="shared" si="0"/>
        <v>64</v>
      </c>
      <c r="B28" s="1" t="s">
        <v>54</v>
      </c>
      <c r="C28" s="2" t="s">
        <v>55</v>
      </c>
      <c r="D28" s="3">
        <v>150933</v>
      </c>
      <c r="E28" s="3">
        <v>27190.205864244461</v>
      </c>
      <c r="G28" s="3">
        <v>27190</v>
      </c>
    </row>
    <row r="29" spans="1:7" x14ac:dyDescent="0.25">
      <c r="A29">
        <f t="shared" si="0"/>
        <v>70</v>
      </c>
      <c r="B29" s="1" t="s">
        <v>345</v>
      </c>
      <c r="C29" s="2" t="s">
        <v>346</v>
      </c>
      <c r="D29" s="3">
        <v>86603</v>
      </c>
      <c r="E29" s="3">
        <v>15601.315805431304</v>
      </c>
      <c r="G29" s="3">
        <v>15601</v>
      </c>
    </row>
    <row r="30" spans="1:7" x14ac:dyDescent="0.25">
      <c r="A30">
        <f t="shared" si="0"/>
        <v>77</v>
      </c>
      <c r="B30" s="1" t="s">
        <v>347</v>
      </c>
      <c r="C30" s="2" t="s">
        <v>348</v>
      </c>
      <c r="D30" s="3">
        <v>25758</v>
      </c>
      <c r="E30" s="3">
        <v>4640.2398590845532</v>
      </c>
      <c r="G30" s="3">
        <v>4640</v>
      </c>
    </row>
    <row r="31" spans="1:7" x14ac:dyDescent="0.25">
      <c r="A31">
        <f t="shared" si="0"/>
        <v>82</v>
      </c>
      <c r="B31" s="1" t="s">
        <v>349</v>
      </c>
      <c r="C31" s="2" t="s">
        <v>350</v>
      </c>
      <c r="D31" s="3">
        <v>73522</v>
      </c>
      <c r="E31" s="3">
        <v>13244.806076543773</v>
      </c>
      <c r="G31" s="3">
        <v>13245</v>
      </c>
    </row>
    <row r="32" spans="1:7" x14ac:dyDescent="0.25">
      <c r="A32">
        <f t="shared" si="0"/>
        <v>83</v>
      </c>
      <c r="B32" s="1" t="s">
        <v>64</v>
      </c>
      <c r="C32" s="2" t="s">
        <v>65</v>
      </c>
      <c r="D32" s="3">
        <v>45060</v>
      </c>
      <c r="E32" s="3">
        <v>8117.4473192930336</v>
      </c>
      <c r="G32" s="3">
        <v>8117</v>
      </c>
    </row>
    <row r="33" spans="1:7" x14ac:dyDescent="0.25">
      <c r="A33">
        <f t="shared" si="0"/>
        <v>84</v>
      </c>
      <c r="B33" s="1" t="s">
        <v>351</v>
      </c>
      <c r="C33" s="2" t="s">
        <v>352</v>
      </c>
      <c r="D33" s="3">
        <v>45567</v>
      </c>
      <c r="E33" s="3">
        <v>8208.782112699193</v>
      </c>
      <c r="G33" s="3">
        <v>8209</v>
      </c>
    </row>
    <row r="34" spans="1:7" x14ac:dyDescent="0.25">
      <c r="A34">
        <f t="shared" si="0"/>
        <v>86</v>
      </c>
      <c r="B34" s="1" t="s">
        <v>66</v>
      </c>
      <c r="C34" s="2" t="s">
        <v>67</v>
      </c>
      <c r="D34" s="3">
        <v>86521</v>
      </c>
      <c r="E34" s="3">
        <v>15586.54370866739</v>
      </c>
      <c r="G34" s="3">
        <v>15587</v>
      </c>
    </row>
    <row r="35" spans="1:7" x14ac:dyDescent="0.25">
      <c r="A35">
        <f t="shared" si="0"/>
        <v>87</v>
      </c>
      <c r="B35" s="1" t="s">
        <v>68</v>
      </c>
      <c r="C35" s="2" t="s">
        <v>69</v>
      </c>
      <c r="D35" s="3">
        <v>32201</v>
      </c>
      <c r="E35" s="3">
        <v>5800.9303401809802</v>
      </c>
      <c r="G35" s="3">
        <v>5801</v>
      </c>
    </row>
    <row r="36" spans="1:7" x14ac:dyDescent="0.25">
      <c r="A36">
        <f t="shared" si="0"/>
        <v>93</v>
      </c>
      <c r="B36" s="1" t="s">
        <v>74</v>
      </c>
      <c r="C36" s="2" t="s">
        <v>75</v>
      </c>
      <c r="D36" s="3">
        <v>55183</v>
      </c>
      <c r="E36" s="3">
        <v>9941.0806795505432</v>
      </c>
      <c r="G36" s="3">
        <v>9941</v>
      </c>
    </row>
    <row r="37" spans="1:7" x14ac:dyDescent="0.25">
      <c r="A37">
        <f t="shared" ref="A37:A68" si="1">VALUE(B37)</f>
        <v>100</v>
      </c>
      <c r="B37" s="1">
        <v>100</v>
      </c>
      <c r="C37" s="2" t="s">
        <v>86</v>
      </c>
      <c r="D37" s="3">
        <v>21060</v>
      </c>
      <c r="E37" s="3">
        <v>3793.9068030251065</v>
      </c>
      <c r="G37" s="3">
        <v>3794</v>
      </c>
    </row>
    <row r="38" spans="1:7" x14ac:dyDescent="0.25">
      <c r="A38">
        <f t="shared" si="1"/>
        <v>102</v>
      </c>
      <c r="B38" s="1">
        <v>102</v>
      </c>
      <c r="C38" s="2" t="s">
        <v>353</v>
      </c>
      <c r="D38" s="3">
        <v>185522.24</v>
      </c>
      <c r="E38" s="3">
        <v>33421.371721199263</v>
      </c>
      <c r="G38" s="3">
        <v>33421</v>
      </c>
    </row>
    <row r="39" spans="1:7" x14ac:dyDescent="0.25">
      <c r="A39">
        <f t="shared" si="1"/>
        <v>108</v>
      </c>
      <c r="B39" s="1">
        <v>108</v>
      </c>
      <c r="C39" s="2" t="s">
        <v>354</v>
      </c>
      <c r="D39" s="3">
        <v>45880.72</v>
      </c>
      <c r="E39" s="3">
        <v>8265.2979931476766</v>
      </c>
      <c r="G39" s="3">
        <v>8265</v>
      </c>
    </row>
    <row r="40" spans="1:7" x14ac:dyDescent="0.25">
      <c r="A40">
        <f t="shared" si="1"/>
        <v>110</v>
      </c>
      <c r="B40" s="1">
        <v>110</v>
      </c>
      <c r="C40" s="2" t="s">
        <v>90</v>
      </c>
      <c r="D40" s="3">
        <v>18108.400000000001</v>
      </c>
      <c r="E40" s="3">
        <v>3262.1833785327558</v>
      </c>
      <c r="G40" s="3">
        <v>3262</v>
      </c>
    </row>
    <row r="41" spans="1:7" x14ac:dyDescent="0.25">
      <c r="A41">
        <f t="shared" si="1"/>
        <v>111</v>
      </c>
      <c r="B41" s="1">
        <v>111</v>
      </c>
      <c r="C41" s="2" t="s">
        <v>91</v>
      </c>
      <c r="D41" s="3">
        <v>43147</v>
      </c>
      <c r="E41" s="3">
        <v>7772.8251106421776</v>
      </c>
      <c r="G41" s="3">
        <v>7773</v>
      </c>
    </row>
    <row r="42" spans="1:7" x14ac:dyDescent="0.25">
      <c r="A42">
        <f t="shared" si="1"/>
        <v>113</v>
      </c>
      <c r="B42" s="1">
        <v>113</v>
      </c>
      <c r="C42" s="2" t="s">
        <v>355</v>
      </c>
      <c r="D42" s="3">
        <v>6108</v>
      </c>
      <c r="E42" s="3">
        <v>1100.3410613901876</v>
      </c>
      <c r="G42" s="3">
        <v>1100</v>
      </c>
    </row>
    <row r="43" spans="1:7" x14ac:dyDescent="0.25">
      <c r="A43">
        <f t="shared" si="1"/>
        <v>118</v>
      </c>
      <c r="B43" s="1">
        <v>118</v>
      </c>
      <c r="C43" s="2" t="s">
        <v>93</v>
      </c>
      <c r="D43" s="3">
        <v>9492</v>
      </c>
      <c r="E43" s="3">
        <v>1709.9602741839653</v>
      </c>
      <c r="G43" s="3">
        <v>1710</v>
      </c>
    </row>
    <row r="44" spans="1:7" x14ac:dyDescent="0.25">
      <c r="A44">
        <f t="shared" si="1"/>
        <v>122</v>
      </c>
      <c r="B44" s="1">
        <v>122</v>
      </c>
      <c r="C44" s="2" t="s">
        <v>356</v>
      </c>
      <c r="D44" s="3">
        <v>27516</v>
      </c>
      <c r="E44" s="3">
        <v>4956.9392019011784</v>
      </c>
      <c r="G44" s="3">
        <v>4957</v>
      </c>
    </row>
    <row r="45" spans="1:7" x14ac:dyDescent="0.25">
      <c r="A45">
        <f t="shared" si="1"/>
        <v>127</v>
      </c>
      <c r="B45" s="1">
        <v>127</v>
      </c>
      <c r="C45" s="2" t="s">
        <v>94</v>
      </c>
      <c r="D45" s="3">
        <v>61050</v>
      </c>
      <c r="E45" s="3">
        <v>10998.006188256541</v>
      </c>
      <c r="G45" s="3">
        <v>10998</v>
      </c>
    </row>
    <row r="46" spans="1:7" x14ac:dyDescent="0.25">
      <c r="A46">
        <f t="shared" si="1"/>
        <v>129</v>
      </c>
      <c r="B46" s="1">
        <v>129</v>
      </c>
      <c r="C46" s="2" t="s">
        <v>357</v>
      </c>
      <c r="D46" s="3">
        <v>38669</v>
      </c>
      <c r="E46" s="3">
        <v>6966.1245093151865</v>
      </c>
      <c r="G46" s="3">
        <v>6966</v>
      </c>
    </row>
    <row r="47" spans="1:7" x14ac:dyDescent="0.25">
      <c r="A47">
        <f t="shared" si="1"/>
        <v>131</v>
      </c>
      <c r="B47" s="1">
        <v>131</v>
      </c>
      <c r="C47" s="2" t="s">
        <v>96</v>
      </c>
      <c r="D47" s="3">
        <v>2302.0668063583817</v>
      </c>
      <c r="E47" s="3">
        <v>414.71162951858236</v>
      </c>
      <c r="G47" s="3">
        <v>415</v>
      </c>
    </row>
    <row r="48" spans="1:7" x14ac:dyDescent="0.25">
      <c r="A48">
        <f t="shared" si="1"/>
        <v>132</v>
      </c>
      <c r="B48" s="1">
        <v>132</v>
      </c>
      <c r="C48" s="2" t="s">
        <v>358</v>
      </c>
      <c r="D48" s="3">
        <v>79623</v>
      </c>
      <c r="E48" s="3">
        <v>14343.886105283384</v>
      </c>
      <c r="G48" s="3">
        <v>14344</v>
      </c>
    </row>
    <row r="49" spans="1:7" x14ac:dyDescent="0.25">
      <c r="A49">
        <f t="shared" si="1"/>
        <v>134</v>
      </c>
      <c r="B49" s="1">
        <v>134</v>
      </c>
      <c r="C49" s="2" t="s">
        <v>359</v>
      </c>
      <c r="D49" s="3">
        <v>49000</v>
      </c>
      <c r="E49" s="3">
        <v>8827.2285540470184</v>
      </c>
      <c r="G49" s="3">
        <v>8827</v>
      </c>
    </row>
    <row r="50" spans="1:7" x14ac:dyDescent="0.25">
      <c r="A50">
        <f t="shared" si="1"/>
        <v>137</v>
      </c>
      <c r="B50" s="1">
        <v>137</v>
      </c>
      <c r="C50" s="2" t="s">
        <v>99</v>
      </c>
      <c r="D50" s="3">
        <v>43740</v>
      </c>
      <c r="E50" s="3">
        <v>7879.6525908982976</v>
      </c>
      <c r="G50" s="3">
        <v>7880</v>
      </c>
    </row>
    <row r="51" spans="1:7" x14ac:dyDescent="0.25">
      <c r="A51">
        <f t="shared" si="1"/>
        <v>138</v>
      </c>
      <c r="B51" s="1">
        <v>138</v>
      </c>
      <c r="C51" s="2" t="s">
        <v>100</v>
      </c>
      <c r="D51" s="3">
        <v>8586</v>
      </c>
      <c r="E51" s="3">
        <v>1546.746619694851</v>
      </c>
      <c r="G51" s="3">
        <v>1547</v>
      </c>
    </row>
    <row r="52" spans="1:7" x14ac:dyDescent="0.25">
      <c r="A52">
        <f t="shared" si="1"/>
        <v>142</v>
      </c>
      <c r="B52" s="1">
        <v>142</v>
      </c>
      <c r="C52" s="2" t="s">
        <v>102</v>
      </c>
      <c r="D52" s="3">
        <v>46991</v>
      </c>
      <c r="E52" s="3">
        <v>8465.3121833310906</v>
      </c>
      <c r="G52" s="3">
        <v>8465</v>
      </c>
    </row>
    <row r="53" spans="1:7" x14ac:dyDescent="0.25">
      <c r="A53">
        <f t="shared" si="1"/>
        <v>143</v>
      </c>
      <c r="B53" s="1">
        <v>143</v>
      </c>
      <c r="C53" s="2" t="s">
        <v>360</v>
      </c>
      <c r="D53" s="3">
        <v>88458.8</v>
      </c>
      <c r="E53" s="3">
        <v>15935.633575851723</v>
      </c>
      <c r="G53" s="3">
        <v>15936</v>
      </c>
    </row>
    <row r="54" spans="1:7" x14ac:dyDescent="0.25">
      <c r="A54">
        <f t="shared" si="1"/>
        <v>144</v>
      </c>
      <c r="B54" s="1">
        <v>144</v>
      </c>
      <c r="C54" s="2" t="s">
        <v>103</v>
      </c>
      <c r="D54" s="3">
        <v>23996</v>
      </c>
      <c r="E54" s="3">
        <v>4322.8199261818827</v>
      </c>
      <c r="G54" s="3">
        <v>4323</v>
      </c>
    </row>
    <row r="55" spans="1:7" x14ac:dyDescent="0.25">
      <c r="A55">
        <f t="shared" si="1"/>
        <v>145</v>
      </c>
      <c r="B55" s="1">
        <v>145</v>
      </c>
      <c r="C55" s="2" t="s">
        <v>104</v>
      </c>
      <c r="D55" s="3">
        <v>31292.36</v>
      </c>
      <c r="E55" s="3">
        <v>5637.2410962350768</v>
      </c>
      <c r="G55" s="3">
        <v>5637</v>
      </c>
    </row>
    <row r="56" spans="1:7" x14ac:dyDescent="0.25">
      <c r="A56">
        <f t="shared" si="1"/>
        <v>146</v>
      </c>
      <c r="B56" s="1">
        <v>146</v>
      </c>
      <c r="C56" s="2" t="s">
        <v>361</v>
      </c>
      <c r="D56" s="3">
        <v>107720</v>
      </c>
      <c r="E56" s="3">
        <v>19405.491017182547</v>
      </c>
      <c r="G56" s="3">
        <v>19405</v>
      </c>
    </row>
    <row r="57" spans="1:7" x14ac:dyDescent="0.25">
      <c r="A57">
        <f t="shared" si="1"/>
        <v>147</v>
      </c>
      <c r="B57" s="1">
        <v>147</v>
      </c>
      <c r="C57" s="2" t="s">
        <v>362</v>
      </c>
      <c r="D57" s="3">
        <v>34088</v>
      </c>
      <c r="E57" s="3">
        <v>6140.8687132725463</v>
      </c>
      <c r="G57" s="3">
        <v>6141</v>
      </c>
    </row>
    <row r="58" spans="1:7" x14ac:dyDescent="0.25">
      <c r="A58">
        <f t="shared" si="1"/>
        <v>150</v>
      </c>
      <c r="B58" s="1">
        <v>150</v>
      </c>
      <c r="C58" s="2" t="s">
        <v>363</v>
      </c>
      <c r="D58" s="3">
        <v>46818</v>
      </c>
      <c r="E58" s="3">
        <v>8434.1466621096588</v>
      </c>
      <c r="G58" s="3">
        <v>8434</v>
      </c>
    </row>
    <row r="59" spans="1:7" x14ac:dyDescent="0.25">
      <c r="A59">
        <f t="shared" si="1"/>
        <v>151</v>
      </c>
      <c r="B59" s="1">
        <v>151</v>
      </c>
      <c r="C59" s="2" t="s">
        <v>364</v>
      </c>
      <c r="D59" s="3">
        <v>167519</v>
      </c>
      <c r="E59" s="3">
        <v>30178.132656028622</v>
      </c>
      <c r="G59" s="3">
        <v>30178</v>
      </c>
    </row>
    <row r="60" spans="1:7" x14ac:dyDescent="0.25">
      <c r="A60">
        <f t="shared" si="1"/>
        <v>152</v>
      </c>
      <c r="B60" s="1">
        <v>152</v>
      </c>
      <c r="C60" s="2" t="s">
        <v>106</v>
      </c>
      <c r="D60" s="3">
        <v>27900</v>
      </c>
      <c r="E60" s="3">
        <v>5026.1158501614655</v>
      </c>
      <c r="G60" s="3">
        <v>5026</v>
      </c>
    </row>
    <row r="61" spans="1:7" x14ac:dyDescent="0.25">
      <c r="A61">
        <f t="shared" si="1"/>
        <v>169</v>
      </c>
      <c r="B61" s="1">
        <v>169</v>
      </c>
      <c r="C61" s="2" t="s">
        <v>365</v>
      </c>
      <c r="D61" s="3">
        <v>28440</v>
      </c>
      <c r="E61" s="3">
        <v>5123.395511777494</v>
      </c>
      <c r="G61" s="3">
        <v>5123</v>
      </c>
    </row>
    <row r="62" spans="1:7" x14ac:dyDescent="0.25">
      <c r="A62">
        <f t="shared" si="1"/>
        <v>173</v>
      </c>
      <c r="B62" s="1">
        <v>173</v>
      </c>
      <c r="C62" s="2" t="s">
        <v>119</v>
      </c>
      <c r="D62" s="3">
        <v>28440</v>
      </c>
      <c r="E62" s="3">
        <v>5123.395511777494</v>
      </c>
      <c r="G62" s="3">
        <v>5123</v>
      </c>
    </row>
    <row r="63" spans="1:7" x14ac:dyDescent="0.25">
      <c r="A63">
        <f t="shared" si="1"/>
        <v>180</v>
      </c>
      <c r="B63" s="1">
        <v>180</v>
      </c>
      <c r="C63" s="2" t="s">
        <v>366</v>
      </c>
      <c r="D63" s="3">
        <v>17500</v>
      </c>
      <c r="E63" s="3">
        <v>3152.5816264453638</v>
      </c>
      <c r="G63" s="3">
        <v>3153</v>
      </c>
    </row>
    <row r="64" spans="1:7" x14ac:dyDescent="0.25">
      <c r="A64">
        <f t="shared" si="1"/>
        <v>182</v>
      </c>
      <c r="B64" s="1">
        <v>182</v>
      </c>
      <c r="C64" s="2" t="s">
        <v>123</v>
      </c>
      <c r="D64" s="3">
        <v>23809</v>
      </c>
      <c r="E64" s="3">
        <v>4289.1323396592952</v>
      </c>
      <c r="G64" s="3">
        <v>4289</v>
      </c>
    </row>
    <row r="65" spans="1:7" x14ac:dyDescent="0.25">
      <c r="A65">
        <f t="shared" si="1"/>
        <v>186</v>
      </c>
      <c r="B65" s="1">
        <v>186</v>
      </c>
      <c r="C65" s="2" t="s">
        <v>125</v>
      </c>
      <c r="D65" s="3">
        <v>8586</v>
      </c>
      <c r="E65" s="3">
        <v>1546.746619694851</v>
      </c>
      <c r="G65" s="3">
        <v>1547</v>
      </c>
    </row>
    <row r="66" spans="1:7" x14ac:dyDescent="0.25">
      <c r="A66">
        <f t="shared" si="1"/>
        <v>188</v>
      </c>
      <c r="B66" s="1">
        <v>188</v>
      </c>
      <c r="C66" s="2" t="s">
        <v>367</v>
      </c>
      <c r="D66" s="3">
        <v>54119</v>
      </c>
      <c r="E66" s="3">
        <v>9749.4037166626658</v>
      </c>
      <c r="G66" s="3">
        <v>9749</v>
      </c>
    </row>
    <row r="67" spans="1:7" x14ac:dyDescent="0.25">
      <c r="A67">
        <f t="shared" si="1"/>
        <v>192</v>
      </c>
      <c r="B67" s="1">
        <v>192</v>
      </c>
      <c r="C67" s="2" t="s">
        <v>368</v>
      </c>
      <c r="D67" s="3">
        <v>1300</v>
      </c>
      <c r="E67" s="3">
        <v>234.19177796451274</v>
      </c>
      <c r="G67" s="3">
        <v>234</v>
      </c>
    </row>
    <row r="68" spans="1:7" x14ac:dyDescent="0.25">
      <c r="A68">
        <f t="shared" si="1"/>
        <v>194</v>
      </c>
      <c r="B68" s="1">
        <v>194</v>
      </c>
      <c r="C68" s="2" t="s">
        <v>369</v>
      </c>
      <c r="D68" s="3">
        <v>30950</v>
      </c>
      <c r="E68" s="3">
        <v>5575.5657907705145</v>
      </c>
      <c r="G68" s="3">
        <v>5576</v>
      </c>
    </row>
    <row r="69" spans="1:7" x14ac:dyDescent="0.25">
      <c r="A69">
        <f t="shared" ref="A69:A100" si="2">VALUE(B69)</f>
        <v>198</v>
      </c>
      <c r="B69" s="1">
        <v>198</v>
      </c>
      <c r="C69" s="2" t="s">
        <v>127</v>
      </c>
      <c r="D69" s="3">
        <v>45117</v>
      </c>
      <c r="E69" s="3">
        <v>8127.7157280191705</v>
      </c>
      <c r="G69" s="3">
        <v>8128</v>
      </c>
    </row>
    <row r="70" spans="1:7" x14ac:dyDescent="0.25">
      <c r="A70">
        <f t="shared" si="2"/>
        <v>202</v>
      </c>
      <c r="B70" s="1">
        <v>202</v>
      </c>
      <c r="C70" s="2" t="s">
        <v>370</v>
      </c>
      <c r="D70" s="3">
        <v>47250</v>
      </c>
      <c r="E70" s="3">
        <v>8511.9703914024831</v>
      </c>
      <c r="G70" s="3">
        <v>8512</v>
      </c>
    </row>
    <row r="71" spans="1:7" x14ac:dyDescent="0.25">
      <c r="A71">
        <f t="shared" si="2"/>
        <v>209</v>
      </c>
      <c r="B71" s="1">
        <v>209</v>
      </c>
      <c r="C71" s="2" t="s">
        <v>132</v>
      </c>
      <c r="D71" s="3">
        <v>20052</v>
      </c>
      <c r="E71" s="3">
        <v>3612.3181013418534</v>
      </c>
      <c r="G71" s="3">
        <v>3612</v>
      </c>
    </row>
    <row r="72" spans="1:7" x14ac:dyDescent="0.25">
      <c r="A72">
        <f t="shared" si="2"/>
        <v>213</v>
      </c>
      <c r="B72" s="1">
        <v>213</v>
      </c>
      <c r="C72" s="2" t="s">
        <v>135</v>
      </c>
      <c r="D72" s="3">
        <v>14016</v>
      </c>
      <c r="E72" s="3">
        <v>2524.9476615004696</v>
      </c>
      <c r="G72" s="3">
        <v>2525</v>
      </c>
    </row>
    <row r="73" spans="1:7" x14ac:dyDescent="0.25">
      <c r="A73">
        <f t="shared" si="2"/>
        <v>214</v>
      </c>
      <c r="B73" s="1">
        <v>214</v>
      </c>
      <c r="C73" s="2" t="s">
        <v>136</v>
      </c>
      <c r="D73" s="3">
        <v>68337</v>
      </c>
      <c r="E73" s="3">
        <v>12310.741177508389</v>
      </c>
      <c r="G73" s="3">
        <v>12311</v>
      </c>
    </row>
    <row r="74" spans="1:7" x14ac:dyDescent="0.25">
      <c r="A74">
        <f t="shared" si="2"/>
        <v>216</v>
      </c>
      <c r="B74" s="1">
        <v>216</v>
      </c>
      <c r="C74" s="2" t="s">
        <v>371</v>
      </c>
      <c r="D74" s="3">
        <v>30780</v>
      </c>
      <c r="E74" s="3">
        <v>5544.9407121136173</v>
      </c>
      <c r="G74" s="3">
        <v>5545</v>
      </c>
    </row>
    <row r="75" spans="1:7" x14ac:dyDescent="0.25">
      <c r="A75">
        <f t="shared" si="2"/>
        <v>217</v>
      </c>
      <c r="B75" s="1">
        <v>217</v>
      </c>
      <c r="C75" s="2" t="s">
        <v>137</v>
      </c>
      <c r="D75" s="3">
        <v>8750</v>
      </c>
      <c r="E75" s="3">
        <v>1576.2908132226819</v>
      </c>
      <c r="G75" s="3">
        <v>1576</v>
      </c>
    </row>
    <row r="76" spans="1:7" x14ac:dyDescent="0.25">
      <c r="A76">
        <f t="shared" si="2"/>
        <v>225</v>
      </c>
      <c r="B76" s="1">
        <v>225</v>
      </c>
      <c r="C76" s="2" t="s">
        <v>372</v>
      </c>
      <c r="D76" s="3">
        <v>74624</v>
      </c>
      <c r="E76" s="3">
        <v>13443.328645249076</v>
      </c>
      <c r="G76" s="3">
        <v>13443</v>
      </c>
    </row>
    <row r="77" spans="1:7" x14ac:dyDescent="0.25">
      <c r="A77">
        <f t="shared" si="2"/>
        <v>226</v>
      </c>
      <c r="B77" s="1">
        <v>226</v>
      </c>
      <c r="C77" s="2" t="s">
        <v>143</v>
      </c>
      <c r="D77" s="3">
        <v>39380</v>
      </c>
      <c r="E77" s="3">
        <v>7094.2093971096247</v>
      </c>
      <c r="G77" s="3">
        <v>7094</v>
      </c>
    </row>
    <row r="78" spans="1:7" x14ac:dyDescent="0.25">
      <c r="A78">
        <f t="shared" si="2"/>
        <v>231</v>
      </c>
      <c r="B78" s="1">
        <v>231</v>
      </c>
      <c r="C78" s="2" t="s">
        <v>146</v>
      </c>
      <c r="D78" s="3">
        <v>91370.15</v>
      </c>
      <c r="E78" s="3">
        <v>16460.106062603249</v>
      </c>
      <c r="G78" s="3">
        <v>16460</v>
      </c>
    </row>
    <row r="79" spans="1:7" x14ac:dyDescent="0.25">
      <c r="A79">
        <f t="shared" si="2"/>
        <v>233</v>
      </c>
      <c r="B79" s="1">
        <v>233</v>
      </c>
      <c r="C79" s="2" t="s">
        <v>373</v>
      </c>
      <c r="D79" s="3">
        <v>39407.4</v>
      </c>
      <c r="E79" s="3">
        <v>7099.1454391990301</v>
      </c>
      <c r="G79" s="3">
        <v>7099</v>
      </c>
    </row>
    <row r="80" spans="1:7" x14ac:dyDescent="0.25">
      <c r="A80">
        <f t="shared" si="2"/>
        <v>237</v>
      </c>
      <c r="B80" s="1">
        <v>237</v>
      </c>
      <c r="C80" s="2" t="s">
        <v>374</v>
      </c>
      <c r="D80" s="3">
        <v>38669</v>
      </c>
      <c r="E80" s="3">
        <v>6966.1245093151865</v>
      </c>
      <c r="G80" s="3">
        <v>6966</v>
      </c>
    </row>
    <row r="81" spans="1:7" x14ac:dyDescent="0.25">
      <c r="A81">
        <f t="shared" si="2"/>
        <v>239</v>
      </c>
      <c r="B81" s="1">
        <v>239</v>
      </c>
      <c r="C81" s="2" t="s">
        <v>375</v>
      </c>
      <c r="D81" s="3">
        <v>63235</v>
      </c>
      <c r="E81" s="3">
        <v>11391.628522758432</v>
      </c>
      <c r="G81" s="3">
        <v>11392</v>
      </c>
    </row>
    <row r="82" spans="1:7" x14ac:dyDescent="0.25">
      <c r="A82">
        <f t="shared" si="2"/>
        <v>241</v>
      </c>
      <c r="B82" s="1">
        <v>241</v>
      </c>
      <c r="C82" s="2" t="s">
        <v>376</v>
      </c>
      <c r="D82" s="3">
        <v>30760</v>
      </c>
      <c r="E82" s="3">
        <v>5541.3377616833941</v>
      </c>
      <c r="G82" s="3">
        <v>5541</v>
      </c>
    </row>
    <row r="83" spans="1:7" x14ac:dyDescent="0.25">
      <c r="A83">
        <f t="shared" si="2"/>
        <v>250</v>
      </c>
      <c r="B83" s="1">
        <v>250</v>
      </c>
      <c r="C83" s="2" t="s">
        <v>377</v>
      </c>
      <c r="D83" s="3">
        <v>28440</v>
      </c>
      <c r="E83" s="3">
        <v>5123.395511777494</v>
      </c>
      <c r="G83" s="3">
        <v>5123</v>
      </c>
    </row>
    <row r="84" spans="1:7" x14ac:dyDescent="0.25">
      <c r="A84">
        <f t="shared" si="2"/>
        <v>254</v>
      </c>
      <c r="B84" s="1">
        <v>254</v>
      </c>
      <c r="C84" s="2" t="s">
        <v>378</v>
      </c>
      <c r="D84" s="3">
        <v>10500</v>
      </c>
      <c r="E84" s="3">
        <v>1891.5489758672184</v>
      </c>
      <c r="G84" s="3">
        <v>1892</v>
      </c>
    </row>
    <row r="85" spans="1:7" x14ac:dyDescent="0.25">
      <c r="A85">
        <f t="shared" si="2"/>
        <v>256</v>
      </c>
      <c r="B85" s="1">
        <v>256</v>
      </c>
      <c r="C85" s="2" t="s">
        <v>379</v>
      </c>
      <c r="D85" s="3">
        <v>70871.3</v>
      </c>
      <c r="E85" s="3">
        <v>12767.289041274133</v>
      </c>
      <c r="G85" s="3">
        <v>12767</v>
      </c>
    </row>
    <row r="86" spans="1:7" x14ac:dyDescent="0.25">
      <c r="A86">
        <f t="shared" si="2"/>
        <v>259</v>
      </c>
      <c r="B86" s="1">
        <v>259</v>
      </c>
      <c r="C86" s="2" t="s">
        <v>380</v>
      </c>
      <c r="D86" s="3">
        <v>3500</v>
      </c>
      <c r="E86" s="3">
        <v>630.51632528907271</v>
      </c>
      <c r="G86" s="3">
        <v>631</v>
      </c>
    </row>
    <row r="87" spans="1:7" x14ac:dyDescent="0.25">
      <c r="A87">
        <f t="shared" si="2"/>
        <v>262</v>
      </c>
      <c r="B87" s="1">
        <v>262</v>
      </c>
      <c r="C87" s="2" t="s">
        <v>155</v>
      </c>
      <c r="D87" s="3">
        <v>26766</v>
      </c>
      <c r="E87" s="3">
        <v>4821.8285607678063</v>
      </c>
      <c r="G87" s="3">
        <v>4822</v>
      </c>
    </row>
    <row r="88" spans="1:7" x14ac:dyDescent="0.25">
      <c r="A88">
        <f t="shared" si="2"/>
        <v>264</v>
      </c>
      <c r="B88" s="1">
        <v>264</v>
      </c>
      <c r="C88" s="2" t="s">
        <v>156</v>
      </c>
      <c r="D88" s="3">
        <v>14159</v>
      </c>
      <c r="E88" s="3">
        <v>2550.7087570765661</v>
      </c>
      <c r="G88" s="3">
        <v>2551</v>
      </c>
    </row>
    <row r="89" spans="1:7" x14ac:dyDescent="0.25">
      <c r="A89">
        <f t="shared" si="2"/>
        <v>267</v>
      </c>
      <c r="B89" s="1">
        <v>267</v>
      </c>
      <c r="C89" s="2" t="s">
        <v>381</v>
      </c>
      <c r="D89" s="3">
        <v>31076</v>
      </c>
      <c r="E89" s="3">
        <v>5598.2643784809216</v>
      </c>
      <c r="G89" s="3">
        <v>5598</v>
      </c>
    </row>
    <row r="90" spans="1:7" x14ac:dyDescent="0.25">
      <c r="A90">
        <f t="shared" si="2"/>
        <v>271</v>
      </c>
      <c r="B90" s="1">
        <v>271</v>
      </c>
      <c r="C90" s="2" t="s">
        <v>382</v>
      </c>
      <c r="D90" s="3">
        <v>164194.9</v>
      </c>
      <c r="E90" s="3">
        <v>29579.304279773361</v>
      </c>
      <c r="G90" s="3">
        <v>29579</v>
      </c>
    </row>
    <row r="91" spans="1:7" x14ac:dyDescent="0.25">
      <c r="A91">
        <f t="shared" si="2"/>
        <v>274</v>
      </c>
      <c r="B91" s="1">
        <v>274</v>
      </c>
      <c r="C91" s="2" t="s">
        <v>160</v>
      </c>
      <c r="D91" s="3">
        <v>3500</v>
      </c>
      <c r="E91" s="3">
        <v>630.51632528907271</v>
      </c>
      <c r="G91" s="3">
        <v>631</v>
      </c>
    </row>
    <row r="92" spans="1:7" x14ac:dyDescent="0.25">
      <c r="A92">
        <f t="shared" si="2"/>
        <v>275</v>
      </c>
      <c r="B92" s="1">
        <v>275</v>
      </c>
      <c r="C92" s="2" t="s">
        <v>383</v>
      </c>
      <c r="D92" s="3">
        <v>67839</v>
      </c>
      <c r="E92" s="3">
        <v>12221.02771179583</v>
      </c>
      <c r="G92" s="3">
        <v>12221</v>
      </c>
    </row>
    <row r="93" spans="1:7" x14ac:dyDescent="0.25">
      <c r="A93">
        <f t="shared" si="2"/>
        <v>276</v>
      </c>
      <c r="B93" s="1">
        <v>276</v>
      </c>
      <c r="C93" s="2" t="s">
        <v>161</v>
      </c>
      <c r="D93" s="3">
        <v>14486</v>
      </c>
      <c r="E93" s="3">
        <v>2609.6169966107163</v>
      </c>
      <c r="G93" s="3">
        <v>2610</v>
      </c>
    </row>
    <row r="94" spans="1:7" x14ac:dyDescent="0.25">
      <c r="A94">
        <f t="shared" si="2"/>
        <v>278</v>
      </c>
      <c r="B94" s="1">
        <v>278</v>
      </c>
      <c r="C94" s="2" t="s">
        <v>163</v>
      </c>
      <c r="D94" s="3">
        <v>206709.16</v>
      </c>
      <c r="E94" s="3">
        <v>37238.14284765457</v>
      </c>
      <c r="G94" s="3">
        <v>37242</v>
      </c>
    </row>
    <row r="95" spans="1:7" x14ac:dyDescent="0.25">
      <c r="A95">
        <f t="shared" si="2"/>
        <v>280</v>
      </c>
      <c r="B95" s="1">
        <v>280</v>
      </c>
      <c r="C95" s="2" t="s">
        <v>384</v>
      </c>
      <c r="D95" s="3">
        <v>56596.43</v>
      </c>
      <c r="E95" s="3">
        <v>10195.706590880067</v>
      </c>
      <c r="G95" s="3">
        <v>10196</v>
      </c>
    </row>
    <row r="96" spans="1:7" x14ac:dyDescent="0.25">
      <c r="A96">
        <f t="shared" si="2"/>
        <v>281</v>
      </c>
      <c r="B96" s="1">
        <v>281</v>
      </c>
      <c r="C96" s="2" t="s">
        <v>164</v>
      </c>
      <c r="D96" s="3">
        <v>96201.23000000001</v>
      </c>
      <c r="E96" s="3">
        <v>17330.413150825403</v>
      </c>
      <c r="G96" s="3">
        <v>17330</v>
      </c>
    </row>
    <row r="97" spans="1:7" x14ac:dyDescent="0.25">
      <c r="A97">
        <f t="shared" si="2"/>
        <v>282</v>
      </c>
      <c r="B97" s="1">
        <v>282</v>
      </c>
      <c r="C97" s="2" t="s">
        <v>385</v>
      </c>
      <c r="D97" s="3">
        <v>32020</v>
      </c>
      <c r="E97" s="3">
        <v>5768.3236387874595</v>
      </c>
      <c r="G97" s="3">
        <v>5768</v>
      </c>
    </row>
    <row r="98" spans="1:7" x14ac:dyDescent="0.25">
      <c r="A98">
        <f t="shared" si="2"/>
        <v>290</v>
      </c>
      <c r="B98" s="1">
        <v>290</v>
      </c>
      <c r="C98" s="2" t="s">
        <v>386</v>
      </c>
      <c r="D98" s="3">
        <v>60757</v>
      </c>
      <c r="E98" s="3">
        <v>10945.222964453769</v>
      </c>
      <c r="G98" s="3">
        <v>10945</v>
      </c>
    </row>
    <row r="99" spans="1:7" x14ac:dyDescent="0.25">
      <c r="A99">
        <f t="shared" si="2"/>
        <v>304</v>
      </c>
      <c r="B99" s="1">
        <v>304</v>
      </c>
      <c r="C99" s="2" t="s">
        <v>171</v>
      </c>
      <c r="D99" s="3">
        <v>28233</v>
      </c>
      <c r="E99" s="3">
        <v>5086.1049748246833</v>
      </c>
      <c r="G99" s="3">
        <v>5086</v>
      </c>
    </row>
    <row r="100" spans="1:7" x14ac:dyDescent="0.25">
      <c r="A100">
        <f t="shared" si="2"/>
        <v>308</v>
      </c>
      <c r="B100" s="1">
        <v>308</v>
      </c>
      <c r="C100" s="2" t="s">
        <v>174</v>
      </c>
      <c r="D100" s="3">
        <v>27528</v>
      </c>
      <c r="E100" s="3">
        <v>4959.1009721593127</v>
      </c>
      <c r="G100" s="3">
        <v>4959</v>
      </c>
    </row>
    <row r="101" spans="1:7" x14ac:dyDescent="0.25">
      <c r="A101">
        <f t="shared" ref="A101:A118" si="3">VALUE(B101)</f>
        <v>311</v>
      </c>
      <c r="B101" s="1">
        <v>311</v>
      </c>
      <c r="C101" s="2" t="s">
        <v>387</v>
      </c>
      <c r="D101" s="3">
        <v>38700</v>
      </c>
      <c r="E101" s="3">
        <v>6971.7090824820334</v>
      </c>
      <c r="G101" s="3">
        <v>6972</v>
      </c>
    </row>
    <row r="102" spans="1:7" x14ac:dyDescent="0.25">
      <c r="A102">
        <f t="shared" si="3"/>
        <v>313</v>
      </c>
      <c r="B102" s="1">
        <v>313</v>
      </c>
      <c r="C102" s="2" t="s">
        <v>388</v>
      </c>
      <c r="D102" s="3">
        <v>26237</v>
      </c>
      <c r="E102" s="3">
        <v>4726.5305218884005</v>
      </c>
      <c r="G102" s="3">
        <v>4727</v>
      </c>
    </row>
    <row r="103" spans="1:7" x14ac:dyDescent="0.25">
      <c r="A103">
        <f t="shared" si="3"/>
        <v>314</v>
      </c>
      <c r="B103" s="1">
        <v>314</v>
      </c>
      <c r="C103" s="2" t="s">
        <v>389</v>
      </c>
      <c r="D103" s="3">
        <v>70366</v>
      </c>
      <c r="E103" s="3">
        <v>12676.260498654541</v>
      </c>
      <c r="G103" s="3">
        <v>12676</v>
      </c>
    </row>
    <row r="104" spans="1:7" x14ac:dyDescent="0.25">
      <c r="A104">
        <f t="shared" si="3"/>
        <v>323</v>
      </c>
      <c r="B104" s="1">
        <v>323</v>
      </c>
      <c r="C104" s="2" t="s">
        <v>181</v>
      </c>
      <c r="D104" s="3">
        <v>13890.5</v>
      </c>
      <c r="E104" s="3">
        <v>2502.3391475508188</v>
      </c>
      <c r="G104" s="3">
        <v>2502</v>
      </c>
    </row>
    <row r="105" spans="1:7" x14ac:dyDescent="0.25">
      <c r="A105">
        <f t="shared" si="3"/>
        <v>324</v>
      </c>
      <c r="B105" s="1">
        <v>324</v>
      </c>
      <c r="C105" s="2" t="s">
        <v>390</v>
      </c>
      <c r="D105" s="3">
        <v>37866</v>
      </c>
      <c r="E105" s="3">
        <v>6821.4660495417229</v>
      </c>
      <c r="G105" s="3">
        <v>6821</v>
      </c>
    </row>
    <row r="106" spans="1:7" x14ac:dyDescent="0.25">
      <c r="A106">
        <f t="shared" si="3"/>
        <v>325</v>
      </c>
      <c r="B106" s="1">
        <v>325</v>
      </c>
      <c r="C106" s="2" t="s">
        <v>182</v>
      </c>
      <c r="D106" s="3">
        <v>48364</v>
      </c>
      <c r="E106" s="3">
        <v>8712.654730365919</v>
      </c>
      <c r="G106" s="3">
        <v>8713</v>
      </c>
    </row>
    <row r="107" spans="1:7" x14ac:dyDescent="0.25">
      <c r="A107">
        <f t="shared" si="3"/>
        <v>327</v>
      </c>
      <c r="B107" s="1">
        <v>327</v>
      </c>
      <c r="C107" s="2" t="s">
        <v>391</v>
      </c>
      <c r="D107" s="3">
        <v>67523</v>
      </c>
      <c r="E107" s="3">
        <v>12164.101094998303</v>
      </c>
      <c r="G107" s="3">
        <v>12164</v>
      </c>
    </row>
    <row r="108" spans="1:7" x14ac:dyDescent="0.25">
      <c r="A108">
        <f t="shared" si="3"/>
        <v>329</v>
      </c>
      <c r="B108" s="1">
        <v>329</v>
      </c>
      <c r="C108" s="2" t="s">
        <v>392</v>
      </c>
      <c r="D108" s="3">
        <v>3500</v>
      </c>
      <c r="E108" s="3">
        <v>630.51632528907271</v>
      </c>
      <c r="G108" s="3">
        <v>631</v>
      </c>
    </row>
    <row r="109" spans="1:7" x14ac:dyDescent="0.25">
      <c r="A109">
        <f t="shared" si="3"/>
        <v>335</v>
      </c>
      <c r="B109" s="1">
        <v>335</v>
      </c>
      <c r="C109" s="2" t="s">
        <v>185</v>
      </c>
      <c r="D109" s="3">
        <v>19840</v>
      </c>
      <c r="E109" s="3">
        <v>3574.1268267814867</v>
      </c>
      <c r="G109" s="3">
        <v>3574</v>
      </c>
    </row>
    <row r="110" spans="1:7" x14ac:dyDescent="0.25">
      <c r="A110">
        <f t="shared" si="3"/>
        <v>338</v>
      </c>
      <c r="B110" s="1">
        <v>338</v>
      </c>
      <c r="C110" s="2" t="s">
        <v>393</v>
      </c>
      <c r="D110" s="3">
        <v>49476</v>
      </c>
      <c r="E110" s="3">
        <v>8912.9787742863318</v>
      </c>
      <c r="G110" s="3">
        <v>8913</v>
      </c>
    </row>
    <row r="111" spans="1:7" x14ac:dyDescent="0.25">
      <c r="A111">
        <f t="shared" si="3"/>
        <v>340</v>
      </c>
      <c r="B111" s="1">
        <v>340</v>
      </c>
      <c r="C111" s="2" t="s">
        <v>394</v>
      </c>
      <c r="D111" s="3">
        <v>40526</v>
      </c>
      <c r="E111" s="3">
        <v>7300.6584567614182</v>
      </c>
      <c r="G111" s="3">
        <v>7301</v>
      </c>
    </row>
    <row r="112" spans="1:7" x14ac:dyDescent="0.25">
      <c r="A112">
        <f t="shared" si="3"/>
        <v>342</v>
      </c>
      <c r="B112" s="1">
        <v>342</v>
      </c>
      <c r="C112" s="2" t="s">
        <v>395</v>
      </c>
      <c r="D112" s="3">
        <v>17362</v>
      </c>
      <c r="E112" s="3">
        <v>3127.7212684768233</v>
      </c>
      <c r="G112" s="3">
        <v>3128</v>
      </c>
    </row>
    <row r="113" spans="1:7" x14ac:dyDescent="0.25">
      <c r="A113">
        <f t="shared" si="3"/>
        <v>344</v>
      </c>
      <c r="B113" s="1">
        <v>344</v>
      </c>
      <c r="C113" s="2" t="s">
        <v>188</v>
      </c>
      <c r="D113" s="3">
        <v>32329.95</v>
      </c>
      <c r="E113" s="3">
        <v>5824.1603630798454</v>
      </c>
      <c r="G113" s="3">
        <v>5824</v>
      </c>
    </row>
    <row r="114" spans="1:7" x14ac:dyDescent="0.25">
      <c r="A114">
        <f t="shared" si="3"/>
        <v>345</v>
      </c>
      <c r="B114" s="1">
        <v>345</v>
      </c>
      <c r="C114" s="2" t="s">
        <v>396</v>
      </c>
      <c r="D114" s="3">
        <v>19214</v>
      </c>
      <c r="E114" s="3">
        <v>3461.3544783154985</v>
      </c>
      <c r="G114" s="3">
        <v>3461</v>
      </c>
    </row>
    <row r="115" spans="1:7" x14ac:dyDescent="0.25">
      <c r="A115">
        <f t="shared" si="3"/>
        <v>347</v>
      </c>
      <c r="B115" s="1">
        <v>347</v>
      </c>
      <c r="C115" s="2" t="s">
        <v>190</v>
      </c>
      <c r="D115" s="3">
        <v>59400</v>
      </c>
      <c r="E115" s="3">
        <v>10700.762777763121</v>
      </c>
      <c r="G115" s="3">
        <v>10701</v>
      </c>
    </row>
    <row r="116" spans="1:7" x14ac:dyDescent="0.25">
      <c r="A116">
        <f t="shared" si="3"/>
        <v>605</v>
      </c>
      <c r="B116" s="1">
        <v>605</v>
      </c>
      <c r="C116" s="2" t="s">
        <v>195</v>
      </c>
      <c r="D116" s="3">
        <v>83112</v>
      </c>
      <c r="E116" s="3">
        <v>14972.420807835833</v>
      </c>
      <c r="G116" s="3">
        <v>14972</v>
      </c>
    </row>
    <row r="117" spans="1:7" x14ac:dyDescent="0.25">
      <c r="A117">
        <f t="shared" si="3"/>
        <v>710</v>
      </c>
      <c r="B117" s="1">
        <v>710</v>
      </c>
      <c r="C117" s="2" t="s">
        <v>270</v>
      </c>
      <c r="D117" s="3">
        <v>25758</v>
      </c>
      <c r="E117" s="3">
        <v>4640.2398590845532</v>
      </c>
      <c r="G117" s="3">
        <v>4640</v>
      </c>
    </row>
    <row r="118" spans="1:7" x14ac:dyDescent="0.25">
      <c r="A118">
        <f t="shared" si="3"/>
        <v>766</v>
      </c>
      <c r="B118" s="1">
        <v>766</v>
      </c>
      <c r="C118" s="2" t="s">
        <v>275</v>
      </c>
      <c r="D118" s="3">
        <v>46512</v>
      </c>
      <c r="E118" s="3">
        <v>8379.0215205272434</v>
      </c>
      <c r="G118" s="3">
        <v>8379</v>
      </c>
    </row>
  </sheetData>
  <sortState xmlns:xlrd2="http://schemas.microsoft.com/office/spreadsheetml/2017/richdata2" ref="A5:G118">
    <sortCondition ref="A5:A118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Regional</vt:lpstr>
      <vt:lpstr>Homeless</vt:lpstr>
      <vt:lpstr>Voc OOD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FY2024 Transportation Reimbursements</dc:title>
  <dc:creator>DESE</dc:creator>
  <cp:lastModifiedBy>Zou, Dong (EOE)</cp:lastModifiedBy>
  <dcterms:created xsi:type="dcterms:W3CDTF">2024-07-29T12:01:11Z</dcterms:created>
  <dcterms:modified xsi:type="dcterms:W3CDTF">2024-10-30T16:49:01Z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tadate">
    <vt:lpwstr>Oct 30 2024 12:00AM</vt:lpwstr>
  </property>
</Properties>
</file>