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023-07\SCTASK0417767\"/>
    </mc:Choice>
  </mc:AlternateContent>
  <xr:revisionPtr revIDLastSave="0" documentId="13_ncr:1_{53A491FD-D73F-4AF5-B919-F3DE95A3BAE9}" xr6:coauthVersionLast="47" xr6:coauthVersionMax="47" xr10:uidLastSave="{00000000-0000-0000-0000-000000000000}"/>
  <bookViews>
    <workbookView xWindow="-38520" yWindow="660" windowWidth="38640" windowHeight="21120" xr2:uid="{BDE1F3E0-9E0D-4CDA-B39E-90B35DC2C665}"/>
  </bookViews>
  <sheets>
    <sheet name="Regional" sheetId="2" r:id="rId1"/>
    <sheet name="Homeless" sheetId="3" r:id="rId2"/>
    <sheet name="Voc OOD" sheetId="4" r:id="rId3"/>
  </sheets>
  <externalReferences>
    <externalReference r:id="rId4"/>
  </externalReferences>
  <definedNames>
    <definedName name="SCHOOL">[1]SchoolList!$A:$B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9" i="4" l="1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7" i="2"/>
  <c r="C112" i="2"/>
  <c r="A112" i="2"/>
  <c r="C111" i="2"/>
  <c r="A111" i="2"/>
  <c r="C110" i="2"/>
  <c r="A110" i="2"/>
  <c r="C109" i="2"/>
  <c r="A109" i="2"/>
  <c r="C108" i="2"/>
  <c r="A108" i="2"/>
  <c r="C107" i="2"/>
  <c r="A107" i="2"/>
  <c r="C106" i="2"/>
  <c r="A106" i="2"/>
  <c r="C105" i="2"/>
  <c r="A105" i="2"/>
  <c r="C104" i="2"/>
  <c r="A104" i="2"/>
  <c r="C103" i="2"/>
  <c r="A103" i="2"/>
  <c r="C102" i="2"/>
  <c r="A102" i="2"/>
  <c r="C101" i="2"/>
  <c r="A101" i="2"/>
  <c r="C100" i="2"/>
  <c r="A100" i="2"/>
  <c r="C99" i="2"/>
  <c r="A99" i="2"/>
  <c r="C98" i="2"/>
  <c r="A98" i="2"/>
  <c r="C97" i="2"/>
  <c r="A97" i="2"/>
  <c r="C96" i="2"/>
  <c r="A96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</calcChain>
</file>

<file path=xl/sharedStrings.xml><?xml version="1.0" encoding="utf-8"?>
<sst xmlns="http://schemas.openxmlformats.org/spreadsheetml/2006/main" count="492" uniqueCount="375">
  <si>
    <t xml:space="preserve">ACTON BOXBOROUGH             </t>
  </si>
  <si>
    <t xml:space="preserve">ADAMS CHESHIRE               </t>
  </si>
  <si>
    <t xml:space="preserve">AMHERST PELHAM               </t>
  </si>
  <si>
    <t xml:space="preserve">ASHBURNHAM WESTMINSTER       </t>
  </si>
  <si>
    <t xml:space="preserve">ATHOL ROYALSTON              </t>
  </si>
  <si>
    <t>AYER SHIRLEY</t>
  </si>
  <si>
    <t xml:space="preserve">BERKSHIRE HILLS              </t>
  </si>
  <si>
    <t xml:space="preserve">BERLIN BOYLSTON              </t>
  </si>
  <si>
    <t xml:space="preserve">BLACKSTONE MILLVILLE         </t>
  </si>
  <si>
    <t xml:space="preserve">BRIDGEWATER RAYNHAM          </t>
  </si>
  <si>
    <t>CHESTERFIELD GOSHEN</t>
  </si>
  <si>
    <t xml:space="preserve">CENTRAL BERKSHIRE            </t>
  </si>
  <si>
    <t xml:space="preserve">CONCORD CARLISLE             </t>
  </si>
  <si>
    <t xml:space="preserve">DENNIS YARMOUTH              </t>
  </si>
  <si>
    <t xml:space="preserve">DIGHTON REHOBOTH             </t>
  </si>
  <si>
    <t xml:space="preserve">DOVER SHERBORN               </t>
  </si>
  <si>
    <t xml:space="preserve">DUDLEY CHARLTON              </t>
  </si>
  <si>
    <t xml:space="preserve">NAUSET                       </t>
  </si>
  <si>
    <t>FARMINGTON RIVER</t>
  </si>
  <si>
    <t xml:space="preserve">FREETOWN LAKEVILLE           </t>
  </si>
  <si>
    <t xml:space="preserve">FRONTIER                     </t>
  </si>
  <si>
    <t xml:space="preserve">GATEWAY                      </t>
  </si>
  <si>
    <t xml:space="preserve">GROTON DUNSTABLE             </t>
  </si>
  <si>
    <t xml:space="preserve">GILL MONTAGUE                </t>
  </si>
  <si>
    <t xml:space="preserve">HAMILTON WENHAM              </t>
  </si>
  <si>
    <t xml:space="preserve">HAMPDEN WILBRAHAM            </t>
  </si>
  <si>
    <t xml:space="preserve">HAMPSHIRE                    </t>
  </si>
  <si>
    <t xml:space="preserve">HAWLEMONT                    </t>
  </si>
  <si>
    <t xml:space="preserve">KING PHILIP                  </t>
  </si>
  <si>
    <t xml:space="preserve">LINCOLN SUDBURY              </t>
  </si>
  <si>
    <t>MANCHESTER ESSEX</t>
  </si>
  <si>
    <t xml:space="preserve">MARTHAS VINEYARD             </t>
  </si>
  <si>
    <t xml:space="preserve">MASCONOMET                   </t>
  </si>
  <si>
    <t xml:space="preserve">MENDON UPTON                 </t>
  </si>
  <si>
    <t>MONOMOY</t>
  </si>
  <si>
    <t xml:space="preserve">MOUNT GREYLOCK               </t>
  </si>
  <si>
    <t xml:space="preserve">MOHAWK TRAIL                 </t>
  </si>
  <si>
    <t xml:space="preserve">NARRAGANSETT                 </t>
  </si>
  <si>
    <t xml:space="preserve">NASHOBA                      </t>
  </si>
  <si>
    <t xml:space="preserve">NEW SALEM WENDELL            </t>
  </si>
  <si>
    <t xml:space="preserve">NORTHBORO SOUTHBORO          </t>
  </si>
  <si>
    <t xml:space="preserve">NORTH MIDDLESEX              </t>
  </si>
  <si>
    <t xml:space="preserve">OLD ROCHESTER                </t>
  </si>
  <si>
    <t xml:space="preserve">PENTUCKET                    </t>
  </si>
  <si>
    <t xml:space="preserve">PIONEER                      </t>
  </si>
  <si>
    <t xml:space="preserve">QUABBIN                      </t>
  </si>
  <si>
    <t xml:space="preserve">RALPH C MAHAR                </t>
  </si>
  <si>
    <t xml:space="preserve">SILVER LAKE                  </t>
  </si>
  <si>
    <t>SOMERSET BERKLEY</t>
  </si>
  <si>
    <t xml:space="preserve">SOUTHERN BERKSHIRE           </t>
  </si>
  <si>
    <t>SOUTHWICK TOLLAND</t>
  </si>
  <si>
    <t xml:space="preserve">SPENCER EAST BROOKFIELD      </t>
  </si>
  <si>
    <t xml:space="preserve">TANTASQUA                    </t>
  </si>
  <si>
    <t xml:space="preserve">TRITON                       </t>
  </si>
  <si>
    <t>UPISLAND</t>
  </si>
  <si>
    <t xml:space="preserve">WACHUSETT                    </t>
  </si>
  <si>
    <t>QUABOAG</t>
  </si>
  <si>
    <t xml:space="preserve">WHITMAN HANSON               </t>
  </si>
  <si>
    <t xml:space="preserve">ASSABET VALLEY               </t>
  </si>
  <si>
    <t xml:space="preserve">BLACKSTONE VALLEY            </t>
  </si>
  <si>
    <t xml:space="preserve">BLUE HILLS                   </t>
  </si>
  <si>
    <t xml:space="preserve">BRISTOL PLYMOUTH             </t>
  </si>
  <si>
    <t xml:space="preserve">CAPE COD                     </t>
  </si>
  <si>
    <t>ESSEX NORTH SHORE</t>
  </si>
  <si>
    <t xml:space="preserve">FRANKLIN COUNTY              </t>
  </si>
  <si>
    <t xml:space="preserve">GREATER FALL RIVER           </t>
  </si>
  <si>
    <t xml:space="preserve">GREATER LAWRENCE             </t>
  </si>
  <si>
    <t xml:space="preserve">GREATER NEW BEDFORD          </t>
  </si>
  <si>
    <t xml:space="preserve">GREATER LOWELL               </t>
  </si>
  <si>
    <t xml:space="preserve">SOUTH MIDDLESEX              </t>
  </si>
  <si>
    <t xml:space="preserve">MINUTEMAN                    </t>
  </si>
  <si>
    <t xml:space="preserve">MONTACHUSETT                 </t>
  </si>
  <si>
    <t xml:space="preserve">NORTHERN BERKSHIRE           </t>
  </si>
  <si>
    <t xml:space="preserve">NASHOBA VALLEY               </t>
  </si>
  <si>
    <t xml:space="preserve">NORTHEAST METROPOLITAN       </t>
  </si>
  <si>
    <t xml:space="preserve">OLD COLONY                   </t>
  </si>
  <si>
    <t xml:space="preserve">PATHFINDER                   </t>
  </si>
  <si>
    <t xml:space="preserve">SHAWSHEEN VALLEY             </t>
  </si>
  <si>
    <t xml:space="preserve">SOUTHEASTERN                 </t>
  </si>
  <si>
    <t xml:space="preserve">SOUTH SHORE                  </t>
  </si>
  <si>
    <t xml:space="preserve">SOUTHERN WORCESTER           </t>
  </si>
  <si>
    <t xml:space="preserve">TRI COUNTY                   </t>
  </si>
  <si>
    <t xml:space="preserve">UPPER CAPE COD               </t>
  </si>
  <si>
    <t xml:space="preserve">WHITTIER                     </t>
  </si>
  <si>
    <t xml:space="preserve">BRISTOL COUNTY               </t>
  </si>
  <si>
    <t xml:space="preserve">NORFOLK COUNTY               </t>
  </si>
  <si>
    <t>MAP</t>
  </si>
  <si>
    <t xml:space="preserve">WENDELL                      </t>
  </si>
  <si>
    <t>Entitlement</t>
  </si>
  <si>
    <t>PY adj</t>
  </si>
  <si>
    <t>Final FY23 Reimb</t>
  </si>
  <si>
    <t>First FY23 Payment</t>
  </si>
  <si>
    <t>2nd FY23 Payment</t>
  </si>
  <si>
    <t>Reimb  (rounded) @79.5%</t>
  </si>
  <si>
    <t>001</t>
  </si>
  <si>
    <t xml:space="preserve">ABINGTON                     </t>
  </si>
  <si>
    <t>005</t>
  </si>
  <si>
    <t xml:space="preserve">AGAWAM                       </t>
  </si>
  <si>
    <t>007</t>
  </si>
  <si>
    <t xml:space="preserve">AMESBURY                     </t>
  </si>
  <si>
    <t>008</t>
  </si>
  <si>
    <t xml:space="preserve">AMHERST                      </t>
  </si>
  <si>
    <t>009</t>
  </si>
  <si>
    <t xml:space="preserve">ANDOVER                      </t>
  </si>
  <si>
    <t>010</t>
  </si>
  <si>
    <t xml:space="preserve">ARLINGTON                    </t>
  </si>
  <si>
    <t>013</t>
  </si>
  <si>
    <t xml:space="preserve">ASHFIELD                     </t>
  </si>
  <si>
    <t>014</t>
  </si>
  <si>
    <t xml:space="preserve">ASHLAND                      </t>
  </si>
  <si>
    <t>016</t>
  </si>
  <si>
    <t xml:space="preserve">ATTLEBORO                    </t>
  </si>
  <si>
    <t>017</t>
  </si>
  <si>
    <t xml:space="preserve">AUBURN                       </t>
  </si>
  <si>
    <t>020</t>
  </si>
  <si>
    <t xml:space="preserve">BARNSTABLE                   </t>
  </si>
  <si>
    <t>023</t>
  </si>
  <si>
    <t xml:space="preserve">BEDFORD                      </t>
  </si>
  <si>
    <t>024</t>
  </si>
  <si>
    <t xml:space="preserve">BELCHERTOWN                  </t>
  </si>
  <si>
    <t>025</t>
  </si>
  <si>
    <t xml:space="preserve">BELLINGHAM                   </t>
  </si>
  <si>
    <t>026</t>
  </si>
  <si>
    <t xml:space="preserve">BELMONT                      </t>
  </si>
  <si>
    <t>030</t>
  </si>
  <si>
    <t xml:space="preserve">BEVERLY                      </t>
  </si>
  <si>
    <t>031</t>
  </si>
  <si>
    <t xml:space="preserve">BILLERICA                    </t>
  </si>
  <si>
    <t>032</t>
  </si>
  <si>
    <t xml:space="preserve">BLACKSTONE                   </t>
  </si>
  <si>
    <t>033</t>
  </si>
  <si>
    <t xml:space="preserve">BLANDFORD                    </t>
  </si>
  <si>
    <t>035</t>
  </si>
  <si>
    <t xml:space="preserve">BOSTON                       </t>
  </si>
  <si>
    <t>036</t>
  </si>
  <si>
    <t xml:space="preserve">BOURNE                       </t>
  </si>
  <si>
    <t>037</t>
  </si>
  <si>
    <t xml:space="preserve">BOXBOROUGH                   </t>
  </si>
  <si>
    <t>039</t>
  </si>
  <si>
    <t xml:space="preserve">BOYLSTON                     </t>
  </si>
  <si>
    <t>040</t>
  </si>
  <si>
    <t xml:space="preserve">BRAINTREE                    </t>
  </si>
  <si>
    <t>041</t>
  </si>
  <si>
    <t xml:space="preserve">BREWSTER                     </t>
  </si>
  <si>
    <t>042</t>
  </si>
  <si>
    <t xml:space="preserve">BRIDGEWATER                  </t>
  </si>
  <si>
    <t>044</t>
  </si>
  <si>
    <t xml:space="preserve">BROCKTON                     </t>
  </si>
  <si>
    <t>045</t>
  </si>
  <si>
    <t xml:space="preserve">BROOKFIELD                   </t>
  </si>
  <si>
    <t>046</t>
  </si>
  <si>
    <t xml:space="preserve">BROOKLINE                    </t>
  </si>
  <si>
    <t>047</t>
  </si>
  <si>
    <t xml:space="preserve">BUCKLAND                     </t>
  </si>
  <si>
    <t>049</t>
  </si>
  <si>
    <t xml:space="preserve">CAMBRIDGE                    </t>
  </si>
  <si>
    <t>050</t>
  </si>
  <si>
    <t xml:space="preserve">CANTON                       </t>
  </si>
  <si>
    <t>051</t>
  </si>
  <si>
    <t xml:space="preserve">CARLISLE                     </t>
  </si>
  <si>
    <t>052</t>
  </si>
  <si>
    <t xml:space="preserve">CARVER                       </t>
  </si>
  <si>
    <t>053</t>
  </si>
  <si>
    <t xml:space="preserve">CHARLEMONT                   </t>
  </si>
  <si>
    <t>054</t>
  </si>
  <si>
    <t xml:space="preserve">CHARLTON                     </t>
  </si>
  <si>
    <t>056</t>
  </si>
  <si>
    <t xml:space="preserve">CHELMSFORD                   </t>
  </si>
  <si>
    <t>057</t>
  </si>
  <si>
    <t xml:space="preserve">CHELSEA                      </t>
  </si>
  <si>
    <t>059</t>
  </si>
  <si>
    <t xml:space="preserve">CHESTER                      </t>
  </si>
  <si>
    <t>060</t>
  </si>
  <si>
    <t xml:space="preserve">CHESTERFIELD                 </t>
  </si>
  <si>
    <t>061</t>
  </si>
  <si>
    <t xml:space="preserve">CHICOPEE                     </t>
  </si>
  <si>
    <t>064</t>
  </si>
  <si>
    <t xml:space="preserve">CLINTON                      </t>
  </si>
  <si>
    <t>070</t>
  </si>
  <si>
    <t xml:space="preserve">DALTON                       </t>
  </si>
  <si>
    <t>071</t>
  </si>
  <si>
    <t xml:space="preserve">DANVERS                      </t>
  </si>
  <si>
    <t>072</t>
  </si>
  <si>
    <t xml:space="preserve">DARTMOUTH                    </t>
  </si>
  <si>
    <t>073</t>
  </si>
  <si>
    <t xml:space="preserve">DEDHAM                       </t>
  </si>
  <si>
    <t>077</t>
  </si>
  <si>
    <t xml:space="preserve">DOUGLAS                      </t>
  </si>
  <si>
    <t>079</t>
  </si>
  <si>
    <t xml:space="preserve">DRACUT                       </t>
  </si>
  <si>
    <t>082</t>
  </si>
  <si>
    <t xml:space="preserve">DUXBURY                      </t>
  </si>
  <si>
    <t>083</t>
  </si>
  <si>
    <t xml:space="preserve">EAST BRIDGEWATER             </t>
  </si>
  <si>
    <t>084</t>
  </si>
  <si>
    <t xml:space="preserve">EAST BROOKFIELD              </t>
  </si>
  <si>
    <t>085</t>
  </si>
  <si>
    <t xml:space="preserve">EASTHAM                      </t>
  </si>
  <si>
    <t>086</t>
  </si>
  <si>
    <t xml:space="preserve">EASTHAMPTON                  </t>
  </si>
  <si>
    <t>087</t>
  </si>
  <si>
    <t xml:space="preserve">EAST LONGMEADOW              </t>
  </si>
  <si>
    <t>088</t>
  </si>
  <si>
    <t xml:space="preserve">EASTON                       </t>
  </si>
  <si>
    <t>089</t>
  </si>
  <si>
    <t xml:space="preserve">EDGARTOWN                    </t>
  </si>
  <si>
    <t>093</t>
  </si>
  <si>
    <t xml:space="preserve">EVERETT                      </t>
  </si>
  <si>
    <t>094</t>
  </si>
  <si>
    <t xml:space="preserve">FAIRHAVEN                    </t>
  </si>
  <si>
    <t>095</t>
  </si>
  <si>
    <t xml:space="preserve">FALL RIVER                   </t>
  </si>
  <si>
    <t>096</t>
  </si>
  <si>
    <t xml:space="preserve">FALMOUTH                     </t>
  </si>
  <si>
    <t>097</t>
  </si>
  <si>
    <t xml:space="preserve">FITCHBURG                    </t>
  </si>
  <si>
    <t>099</t>
  </si>
  <si>
    <t xml:space="preserve">FOXBOROUGH                   </t>
  </si>
  <si>
    <t xml:space="preserve">FRAMINGHAM                   </t>
  </si>
  <si>
    <t xml:space="preserve">FRANKLIN                     </t>
  </si>
  <si>
    <t xml:space="preserve">FREETOWN                     </t>
  </si>
  <si>
    <t xml:space="preserve">GARDNER                      </t>
  </si>
  <si>
    <t xml:space="preserve">GOSHEN                       </t>
  </si>
  <si>
    <t xml:space="preserve">GRAFTON                      </t>
  </si>
  <si>
    <t xml:space="preserve">GRANBY                       </t>
  </si>
  <si>
    <t xml:space="preserve">GREENFIELD                   </t>
  </si>
  <si>
    <t xml:space="preserve">HADLEY                       </t>
  </si>
  <si>
    <t xml:space="preserve">HALIFAX                      </t>
  </si>
  <si>
    <t xml:space="preserve">HANOVER                      </t>
  </si>
  <si>
    <t xml:space="preserve">HANSON                       </t>
  </si>
  <si>
    <t xml:space="preserve">HARDWICK                     </t>
  </si>
  <si>
    <t xml:space="preserve">HARVARD                      </t>
  </si>
  <si>
    <t xml:space="preserve">HATFIELD                     </t>
  </si>
  <si>
    <t xml:space="preserve">HAVERHILL                    </t>
  </si>
  <si>
    <t xml:space="preserve">HAWLEY                       </t>
  </si>
  <si>
    <t xml:space="preserve">HINGHAM                      </t>
  </si>
  <si>
    <t xml:space="preserve">HINSDALE                     </t>
  </si>
  <si>
    <t xml:space="preserve">HOLBROOK                     </t>
  </si>
  <si>
    <t xml:space="preserve">HOLDEN                       </t>
  </si>
  <si>
    <t xml:space="preserve">HOLLISTON                    </t>
  </si>
  <si>
    <t xml:space="preserve">HOLYOKE                      </t>
  </si>
  <si>
    <t xml:space="preserve">HUDSON                       </t>
  </si>
  <si>
    <t xml:space="preserve">HULL                         </t>
  </si>
  <si>
    <t xml:space="preserve">IPSWICH                      </t>
  </si>
  <si>
    <t xml:space="preserve">KINGSTON                     </t>
  </si>
  <si>
    <t xml:space="preserve">LAKEVILLE                    </t>
  </si>
  <si>
    <t xml:space="preserve">LANCASTER                    </t>
  </si>
  <si>
    <t xml:space="preserve">LAWRENCE                     </t>
  </si>
  <si>
    <t xml:space="preserve">LEE                          </t>
  </si>
  <si>
    <t xml:space="preserve">LEICESTER                    </t>
  </si>
  <si>
    <t xml:space="preserve">LENOX                        </t>
  </si>
  <si>
    <t xml:space="preserve">LEOMINSTER                   </t>
  </si>
  <si>
    <t xml:space="preserve">LEXINGTON                    </t>
  </si>
  <si>
    <t xml:space="preserve">LOWELL                       </t>
  </si>
  <si>
    <t xml:space="preserve">LUDLOW                       </t>
  </si>
  <si>
    <t xml:space="preserve">LYNN                         </t>
  </si>
  <si>
    <t xml:space="preserve">MALDEN                       </t>
  </si>
  <si>
    <t xml:space="preserve">MANSFIELD                    </t>
  </si>
  <si>
    <t xml:space="preserve">MARION                       </t>
  </si>
  <si>
    <t xml:space="preserve">MARLBOROUGH                  </t>
  </si>
  <si>
    <t xml:space="preserve">MARSHFIELD                   </t>
  </si>
  <si>
    <t xml:space="preserve">MASHPEE                      </t>
  </si>
  <si>
    <t xml:space="preserve">MATTAPOISETT                 </t>
  </si>
  <si>
    <t xml:space="preserve">MEDFORD                      </t>
  </si>
  <si>
    <t xml:space="preserve">MEDWAY                       </t>
  </si>
  <si>
    <t xml:space="preserve">MELROSE                      </t>
  </si>
  <si>
    <t xml:space="preserve">MERRIMAC                     </t>
  </si>
  <si>
    <t xml:space="preserve">MIDDLEBOROUGH                </t>
  </si>
  <si>
    <t xml:space="preserve">MILFORD                      </t>
  </si>
  <si>
    <t xml:space="preserve">MILLBURY                     </t>
  </si>
  <si>
    <t xml:space="preserve">MILLVILLE                    </t>
  </si>
  <si>
    <t xml:space="preserve">MILTON                       </t>
  </si>
  <si>
    <t xml:space="preserve">MONTAGUE                     </t>
  </si>
  <si>
    <t xml:space="preserve">NATICK                       </t>
  </si>
  <si>
    <t xml:space="preserve">NEEDHAM                      </t>
  </si>
  <si>
    <t xml:space="preserve">NEW BEDFORD                  </t>
  </si>
  <si>
    <t xml:space="preserve">NEW BRAINTREE                </t>
  </si>
  <si>
    <t xml:space="preserve">NEWBURYPORT                  </t>
  </si>
  <si>
    <t xml:space="preserve">NEWTON                       </t>
  </si>
  <si>
    <t xml:space="preserve">NORTH ADAMS                  </t>
  </si>
  <si>
    <t xml:space="preserve">NORTHAMPTON                  </t>
  </si>
  <si>
    <t xml:space="preserve">NORTH ANDOVER                </t>
  </si>
  <si>
    <t xml:space="preserve">NORTHBRIDGE                  </t>
  </si>
  <si>
    <t xml:space="preserve">NORTH READING                </t>
  </si>
  <si>
    <t xml:space="preserve">NORTON                       </t>
  </si>
  <si>
    <t xml:space="preserve">NORWELL                      </t>
  </si>
  <si>
    <t xml:space="preserve">NORWOOD                      </t>
  </si>
  <si>
    <t xml:space="preserve">ORANGE                       </t>
  </si>
  <si>
    <t xml:space="preserve">OXFORD                       </t>
  </si>
  <si>
    <t xml:space="preserve">PALMER                       </t>
  </si>
  <si>
    <t xml:space="preserve">PEABODY                      </t>
  </si>
  <si>
    <t xml:space="preserve">PEMBROKE                     </t>
  </si>
  <si>
    <t xml:space="preserve">PERU                         </t>
  </si>
  <si>
    <t xml:space="preserve">PITTSFIELD                   </t>
  </si>
  <si>
    <t xml:space="preserve">PLAINFIELD                   </t>
  </si>
  <si>
    <t xml:space="preserve">PLAINVILLE                   </t>
  </si>
  <si>
    <t xml:space="preserve">PLYMOUTH                     </t>
  </si>
  <si>
    <t xml:space="preserve">PLYMPTON                     </t>
  </si>
  <si>
    <t xml:space="preserve">QUINCY                       </t>
  </si>
  <si>
    <t xml:space="preserve">RANDOLPH                     </t>
  </si>
  <si>
    <t xml:space="preserve">READING                      </t>
  </si>
  <si>
    <t xml:space="preserve">REVERE                       </t>
  </si>
  <si>
    <t xml:space="preserve">ROCHESTER                    </t>
  </si>
  <si>
    <t xml:space="preserve">ROCKLAND                     </t>
  </si>
  <si>
    <t xml:space="preserve">ROWLEY                       </t>
  </si>
  <si>
    <t xml:space="preserve">RUSSELL                      </t>
  </si>
  <si>
    <t xml:space="preserve">SALEM                        </t>
  </si>
  <si>
    <t xml:space="preserve">SALISBURY                    </t>
  </si>
  <si>
    <t xml:space="preserve">SANDWICH                     </t>
  </si>
  <si>
    <t xml:space="preserve">SAUGUS                       </t>
  </si>
  <si>
    <t xml:space="preserve">SEEKONK                      </t>
  </si>
  <si>
    <t xml:space="preserve">SHARON                       </t>
  </si>
  <si>
    <t xml:space="preserve">SHREWSBURY                   </t>
  </si>
  <si>
    <t xml:space="preserve">SOMERSET                     </t>
  </si>
  <si>
    <t xml:space="preserve">SOMERVILLE                   </t>
  </si>
  <si>
    <t xml:space="preserve">SOUTHAMPTON                  </t>
  </si>
  <si>
    <t xml:space="preserve">SOUTHBRIDGE                  </t>
  </si>
  <si>
    <t xml:space="preserve">SOUTH HADLEY                 </t>
  </si>
  <si>
    <t xml:space="preserve">SPENCER                      </t>
  </si>
  <si>
    <t xml:space="preserve">SPRINGFIELD                  </t>
  </si>
  <si>
    <t xml:space="preserve">STONEHAM                     </t>
  </si>
  <si>
    <t xml:space="preserve">STOUGHTON                    </t>
  </si>
  <si>
    <t xml:space="preserve">STURBRIDGE                   </t>
  </si>
  <si>
    <t xml:space="preserve">SUTTON                       </t>
  </si>
  <si>
    <t xml:space="preserve">SWAMPSCOTT                   </t>
  </si>
  <si>
    <t xml:space="preserve">SWANSEA                      </t>
  </si>
  <si>
    <t xml:space="preserve">TAUNTON                      </t>
  </si>
  <si>
    <t xml:space="preserve">TEWKSBURY                    </t>
  </si>
  <si>
    <t xml:space="preserve">UXBRIDGE                     </t>
  </si>
  <si>
    <t xml:space="preserve">WAKEFIELD                    </t>
  </si>
  <si>
    <t xml:space="preserve">WALPOLE                      </t>
  </si>
  <si>
    <t xml:space="preserve">WALTHAM                      </t>
  </si>
  <si>
    <t xml:space="preserve">WARE                         </t>
  </si>
  <si>
    <t xml:space="preserve">WAREHAM                      </t>
  </si>
  <si>
    <t xml:space="preserve">WATERTOWN                    </t>
  </si>
  <si>
    <t xml:space="preserve">WAYLAND                      </t>
  </si>
  <si>
    <t xml:space="preserve">WEBSTER                      </t>
  </si>
  <si>
    <t xml:space="preserve">WELLESLEY                    </t>
  </si>
  <si>
    <t xml:space="preserve">WELLFLEET                    </t>
  </si>
  <si>
    <t xml:space="preserve">WESTBOROUGH                  </t>
  </si>
  <si>
    <t xml:space="preserve">WEST BOYLSTON                </t>
  </si>
  <si>
    <t xml:space="preserve">WEST BRIDGEWATER             </t>
  </si>
  <si>
    <t xml:space="preserve">WEST BROOKFIELD              </t>
  </si>
  <si>
    <t xml:space="preserve">WESTFIELD                    </t>
  </si>
  <si>
    <t xml:space="preserve">WESTHAMPTON                  </t>
  </si>
  <si>
    <t xml:space="preserve">WESTPORT                     </t>
  </si>
  <si>
    <t xml:space="preserve">WEST SPRINGFIELD             </t>
  </si>
  <si>
    <t xml:space="preserve">WEYMOUTH                     </t>
  </si>
  <si>
    <t xml:space="preserve">WHITMAN                      </t>
  </si>
  <si>
    <t xml:space="preserve">WILLIAMSBURG                 </t>
  </si>
  <si>
    <t xml:space="preserve">WILMINGTON                   </t>
  </si>
  <si>
    <t xml:space="preserve">WINCHENDON                   </t>
  </si>
  <si>
    <t xml:space="preserve">WINCHESTER                   </t>
  </si>
  <si>
    <t xml:space="preserve">WINDSOR                      </t>
  </si>
  <si>
    <t xml:space="preserve">WINTHROP                     </t>
  </si>
  <si>
    <t>WOBURN</t>
  </si>
  <si>
    <t xml:space="preserve">WORCESTER                    </t>
  </si>
  <si>
    <t xml:space="preserve">WORTHINGTON                  </t>
  </si>
  <si>
    <t xml:space="preserve">WRENTHAM                     </t>
  </si>
  <si>
    <t>Alma del Mar Charter School</t>
  </si>
  <si>
    <t>Excel Academy Charter School</t>
  </si>
  <si>
    <t>Bridge Boston Charter School</t>
  </si>
  <si>
    <t>Christa McAuliffe Charter School</t>
  </si>
  <si>
    <t xml:space="preserve">Brooke Charter School </t>
  </si>
  <si>
    <t>Innovation Academy Charter School</t>
  </si>
  <si>
    <t>Conservatory Lab Charter School</t>
  </si>
  <si>
    <t>Foxborough Regional Charter School</t>
  </si>
  <si>
    <t>Match Charter Public School</t>
  </si>
  <si>
    <t>Boston Renaissance Charter Public School</t>
  </si>
  <si>
    <t>Prospect Hill Academy Charter School</t>
  </si>
  <si>
    <t>South Shore Charter Public School</t>
  </si>
  <si>
    <t>Springfield Preparatory Charter School</t>
  </si>
  <si>
    <t>New Heights Charter School of Brockton</t>
  </si>
  <si>
    <t>Reimb @ 88.44%</t>
  </si>
  <si>
    <t>Reimb @ 4.16%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</si>
</sst>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164" fontId="0" fillId="0" borderId="0" xfId="1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ssgov-my.sharepoint.com/personal/johnj_sullivan_mass_gov/Documents/HomeDrive/My%20Documents/22%20Trans/Copy%20of%20Master%20Schedule%207c%20Reimburs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g"/>
      <sheetName val="Home"/>
      <sheetName val="Data_FY20"/>
      <sheetName val="FY21 Regional Reimbursements"/>
      <sheetName val="FY22 - Regional"/>
      <sheetName val="FY21 - Regional"/>
      <sheetName val="Data_FY21"/>
      <sheetName val="Data_FY22"/>
      <sheetName val="FY20 - Regional"/>
      <sheetName val="val"/>
      <sheetName val="FY19 - Regional"/>
      <sheetName val="FY18 - Regional"/>
      <sheetName val="FY17 - Regional"/>
      <sheetName val="FY16 - Regional"/>
      <sheetName val="FY17 Regional Check"/>
      <sheetName val="FY22 - Local"/>
      <sheetName val="FY21 - Local"/>
      <sheetName val="FY20 - Local"/>
      <sheetName val="FY19 - Local"/>
      <sheetName val="FY18 - Local"/>
      <sheetName val="FY17 - Local"/>
      <sheetName val="FY16 - Local"/>
      <sheetName val="FY17 Local Check"/>
      <sheetName val="FY21 Homeless Reimbursements"/>
      <sheetName val="FY22 - Homeless"/>
      <sheetName val="FY21 - Homeless"/>
      <sheetName val="FY20 - Homeless"/>
      <sheetName val="FY19 - Homeless"/>
      <sheetName val="FY18 - Homeless"/>
      <sheetName val="FY17 - Homeless"/>
      <sheetName val="FY16 - Homeless"/>
      <sheetName val="FY17 Homeless Check"/>
      <sheetName val="SchoolList"/>
      <sheetName val="FY18 Charter Tuition"/>
      <sheetName val="FY19 Charter Tuition"/>
      <sheetName val="FY20 Charter Tuition"/>
      <sheetName val="FY21 Charter Tuition"/>
      <sheetName val="FY22 Charter Tuition"/>
      <sheetName val="Previous FY Reimbursements"/>
      <sheetName val="Data_FY18"/>
      <sheetName val="Data_FY19"/>
      <sheetName val="Data_FY17"/>
      <sheetName val="Data_FY1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LEA</v>
          </cell>
        </row>
      </sheetData>
      <sheetData sheetId="7">
        <row r="1">
          <cell r="B1" t="str">
            <v>LEA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">
          <cell r="A1" t="str">
            <v>LEA</v>
          </cell>
          <cell r="B1" t="str">
            <v>Charter School</v>
          </cell>
        </row>
        <row r="2">
          <cell r="A2">
            <v>445</v>
          </cell>
          <cell r="B2" t="str">
            <v>Abby Kelley Foster Charter Public School</v>
          </cell>
        </row>
        <row r="3">
          <cell r="A3">
            <v>412</v>
          </cell>
          <cell r="B3" t="str">
            <v>Academy of the Pacific Rim Charter Public School</v>
          </cell>
        </row>
        <row r="4">
          <cell r="A4">
            <v>430</v>
          </cell>
          <cell r="B4" t="str">
            <v>Advanced Math and Science Academy Charter School</v>
          </cell>
        </row>
        <row r="5">
          <cell r="A5">
            <v>409</v>
          </cell>
          <cell r="B5" t="str">
            <v>Alma del Mar Charter School</v>
          </cell>
        </row>
        <row r="6">
          <cell r="A6">
            <v>3509</v>
          </cell>
          <cell r="B6" t="str">
            <v>Argosy Collegiate Charter School</v>
          </cell>
        </row>
        <row r="7">
          <cell r="A7">
            <v>491</v>
          </cell>
          <cell r="B7" t="str">
            <v>Atlantis Charter School</v>
          </cell>
        </row>
        <row r="8">
          <cell r="A8">
            <v>427</v>
          </cell>
          <cell r="B8" t="str">
            <v>Barnstable Community Horace Mann Charter Public School</v>
          </cell>
        </row>
        <row r="9">
          <cell r="A9">
            <v>3502</v>
          </cell>
          <cell r="B9" t="str">
            <v>Baystate Academy Charter Public School</v>
          </cell>
        </row>
        <row r="10">
          <cell r="A10">
            <v>420</v>
          </cell>
          <cell r="B10" t="str">
            <v>Benjamin Banneker Charter Public School</v>
          </cell>
        </row>
        <row r="11">
          <cell r="A11">
            <v>447</v>
          </cell>
          <cell r="B11" t="str">
            <v>Benjamin Franklin Classical Charter Public School</v>
          </cell>
        </row>
        <row r="12">
          <cell r="A12">
            <v>3511</v>
          </cell>
          <cell r="B12" t="str">
            <v>Bentley Academy Charter School</v>
          </cell>
        </row>
        <row r="13">
          <cell r="A13">
            <v>414</v>
          </cell>
          <cell r="B13" t="str">
            <v>Berkshire Arts and Technology Charter Public School</v>
          </cell>
        </row>
        <row r="14">
          <cell r="A14">
            <v>449</v>
          </cell>
          <cell r="B14" t="str">
            <v>Boston Collegiate Charter School</v>
          </cell>
        </row>
        <row r="15">
          <cell r="A15">
            <v>424</v>
          </cell>
          <cell r="B15" t="str">
            <v>Boston Day and Evening Academy Charter School</v>
          </cell>
        </row>
        <row r="16">
          <cell r="A16">
            <v>411</v>
          </cell>
          <cell r="B16" t="str">
            <v>Boston Green Academy Horace Mann Charter School</v>
          </cell>
        </row>
        <row r="17">
          <cell r="A17">
            <v>416</v>
          </cell>
          <cell r="B17" t="str">
            <v>Boston Preparatory Charter Public School</v>
          </cell>
        </row>
        <row r="18">
          <cell r="A18">
            <v>481</v>
          </cell>
          <cell r="B18" t="str">
            <v>Boston Renaissance Charter Public School</v>
          </cell>
        </row>
        <row r="19">
          <cell r="A19">
            <v>417</v>
          </cell>
          <cell r="B19" t="str">
            <v>Bridge Boston Charter School</v>
          </cell>
        </row>
        <row r="20">
          <cell r="A20">
            <v>428</v>
          </cell>
          <cell r="B20" t="str">
            <v xml:space="preserve">Brooke Charter School </v>
          </cell>
        </row>
        <row r="21">
          <cell r="A21">
            <v>432</v>
          </cell>
          <cell r="B21" t="str">
            <v>Cape Cod Lighthouse Charter School</v>
          </cell>
        </row>
        <row r="22">
          <cell r="A22">
            <v>418</v>
          </cell>
          <cell r="B22" t="str">
            <v>Christa McAuliffe Charter School</v>
          </cell>
        </row>
        <row r="23">
          <cell r="A23">
            <v>437</v>
          </cell>
          <cell r="B23" t="str">
            <v>City on a Hill Charter Public School Circuit Street</v>
          </cell>
        </row>
        <row r="24">
          <cell r="A24">
            <v>3504</v>
          </cell>
          <cell r="B24" t="str">
            <v>City on a Hill Charter Public School Dudley Square</v>
          </cell>
        </row>
        <row r="25">
          <cell r="A25">
            <v>3507</v>
          </cell>
          <cell r="B25" t="str">
            <v>City On A Hill Charter Public School New Bedford</v>
          </cell>
        </row>
        <row r="26">
          <cell r="A26">
            <v>438</v>
          </cell>
          <cell r="B26" t="str">
            <v>Codman Academy Charter Public School</v>
          </cell>
        </row>
        <row r="27">
          <cell r="A27">
            <v>3503</v>
          </cell>
          <cell r="B27" t="str">
            <v>Collegiate Charter School of Lowell</v>
          </cell>
        </row>
        <row r="28">
          <cell r="A28">
            <v>436</v>
          </cell>
          <cell r="B28" t="str">
            <v>Community Charter School of Cambridge</v>
          </cell>
        </row>
        <row r="29">
          <cell r="A29">
            <v>426</v>
          </cell>
          <cell r="B29" t="str">
            <v>Community Day Charter Public School - Gateway</v>
          </cell>
        </row>
        <row r="30">
          <cell r="A30">
            <v>440</v>
          </cell>
          <cell r="B30" t="str">
            <v>Community Day Charter Public School - Prospect</v>
          </cell>
        </row>
        <row r="31">
          <cell r="A31">
            <v>431</v>
          </cell>
          <cell r="B31" t="str">
            <v>Community Day Charter Public School - R. Kingman Webster</v>
          </cell>
        </row>
        <row r="32">
          <cell r="A32">
            <v>439</v>
          </cell>
          <cell r="B32" t="str">
            <v>Conservatory Lab Charter School</v>
          </cell>
        </row>
        <row r="33">
          <cell r="A33">
            <v>407</v>
          </cell>
          <cell r="B33" t="str">
            <v xml:space="preserve">Dudley Street Neighborhood Charter School </v>
          </cell>
        </row>
        <row r="34">
          <cell r="A34">
            <v>452</v>
          </cell>
          <cell r="B34" t="str">
            <v>Edward M. Kennedy Academy for Health Careers:  A Horace Mann Charter Public School</v>
          </cell>
        </row>
        <row r="35">
          <cell r="A35">
            <v>410</v>
          </cell>
          <cell r="B35" t="str">
            <v>Excel Academy Charter School</v>
          </cell>
        </row>
        <row r="36">
          <cell r="A36">
            <v>413</v>
          </cell>
          <cell r="B36" t="str">
            <v>Four Rivers Charter Public School</v>
          </cell>
        </row>
        <row r="37">
          <cell r="A37">
            <v>446</v>
          </cell>
          <cell r="B37" t="str">
            <v>Foxborough Regional Charter School</v>
          </cell>
        </row>
        <row r="38">
          <cell r="A38">
            <v>478</v>
          </cell>
          <cell r="B38" t="str">
            <v>Francis W. Parker Charter Essential School</v>
          </cell>
        </row>
        <row r="39">
          <cell r="A39">
            <v>496</v>
          </cell>
          <cell r="B39" t="str">
            <v>Global Learning Charter Public School</v>
          </cell>
        </row>
        <row r="40">
          <cell r="A40">
            <v>499</v>
          </cell>
          <cell r="B40" t="str">
            <v>Hampden Charter School of Science</v>
          </cell>
        </row>
        <row r="41">
          <cell r="A41">
            <v>3516</v>
          </cell>
          <cell r="B41" t="str">
            <v>Hampden Charter School of Science West</v>
          </cell>
        </row>
        <row r="42">
          <cell r="A42">
            <v>419</v>
          </cell>
          <cell r="B42" t="str">
            <v>Helen Y Davis Leadership Academy Charter Public School</v>
          </cell>
        </row>
        <row r="43">
          <cell r="A43">
            <v>455</v>
          </cell>
          <cell r="B43" t="str">
            <v>Hill View Montessori Charter Public School</v>
          </cell>
        </row>
        <row r="44">
          <cell r="A44">
            <v>450</v>
          </cell>
          <cell r="B44" t="str">
            <v>Hilltown Cooperative Charter Public School</v>
          </cell>
        </row>
        <row r="45">
          <cell r="A45">
            <v>453</v>
          </cell>
          <cell r="B45" t="str">
            <v>Holyoke Community Charter School</v>
          </cell>
        </row>
        <row r="46">
          <cell r="A46">
            <v>435</v>
          </cell>
          <cell r="B46" t="str">
            <v>Innovation Academy Charter School</v>
          </cell>
        </row>
        <row r="47">
          <cell r="A47">
            <v>463</v>
          </cell>
          <cell r="B47" t="str">
            <v>KIPP Academy Boston Charter School</v>
          </cell>
        </row>
        <row r="48">
          <cell r="A48">
            <v>429</v>
          </cell>
          <cell r="B48" t="str">
            <v>KIPP Academy Lynn Charter School</v>
          </cell>
        </row>
        <row r="49">
          <cell r="A49">
            <v>454</v>
          </cell>
          <cell r="B49" t="str">
            <v>Lawrence Family Development Charter School</v>
          </cell>
        </row>
        <row r="50">
          <cell r="A50">
            <v>3514</v>
          </cell>
          <cell r="B50" t="str">
            <v>Libertas Academy Charter School (New school opening FY18)</v>
          </cell>
        </row>
        <row r="51">
          <cell r="A51">
            <v>456</v>
          </cell>
          <cell r="B51" t="str">
            <v>Lowell Community Charter Public School</v>
          </cell>
        </row>
        <row r="52">
          <cell r="A52">
            <v>458</v>
          </cell>
          <cell r="B52" t="str">
            <v>Lowell Middlesex Academy Charter School</v>
          </cell>
        </row>
        <row r="53">
          <cell r="A53">
            <v>3517</v>
          </cell>
          <cell r="B53" t="str">
            <v>Map Academy Charter School</v>
          </cell>
        </row>
        <row r="54">
          <cell r="A54">
            <v>464</v>
          </cell>
          <cell r="B54" t="str">
            <v>Marblehead Community Charter Public School</v>
          </cell>
        </row>
        <row r="55">
          <cell r="A55">
            <v>466</v>
          </cell>
          <cell r="B55" t="str">
            <v>Martha's Vineyard Public Charter School</v>
          </cell>
        </row>
        <row r="56">
          <cell r="A56">
            <v>492</v>
          </cell>
          <cell r="B56" t="str">
            <v>Martin Luther King, Jr. Charter School of Excellence</v>
          </cell>
        </row>
        <row r="57">
          <cell r="A57">
            <v>469</v>
          </cell>
          <cell r="B57" t="str">
            <v>Match Charter Public School</v>
          </cell>
        </row>
        <row r="58">
          <cell r="A58">
            <v>470</v>
          </cell>
          <cell r="B58" t="str">
            <v>Mystic Valley Regional Charter School</v>
          </cell>
        </row>
        <row r="59">
          <cell r="A59">
            <v>444</v>
          </cell>
          <cell r="B59" t="str">
            <v>Neighborhood House Charter School</v>
          </cell>
        </row>
        <row r="60">
          <cell r="A60">
            <v>3513</v>
          </cell>
          <cell r="B60" t="str">
            <v>New Heights Charter School of Brockton</v>
          </cell>
        </row>
        <row r="61">
          <cell r="A61">
            <v>3515</v>
          </cell>
          <cell r="B61" t="str">
            <v>Old Sturbridge Academy Charter Public School</v>
          </cell>
        </row>
        <row r="62">
          <cell r="A62">
            <v>3501</v>
          </cell>
          <cell r="B62" t="str">
            <v>Paulo Freire Social Justice Charter School</v>
          </cell>
        </row>
        <row r="63">
          <cell r="A63">
            <v>493</v>
          </cell>
          <cell r="B63" t="str">
            <v>Phoenix Academy Charter Public High School, Chelsea</v>
          </cell>
        </row>
        <row r="64">
          <cell r="A64">
            <v>3518</v>
          </cell>
          <cell r="B64" t="str">
            <v>Phoenix Academy Public Charter High School, Lawrence</v>
          </cell>
        </row>
        <row r="65">
          <cell r="A65">
            <v>3508</v>
          </cell>
          <cell r="B65" t="str">
            <v>Phoenix Academy Public Charter High School, Springfield</v>
          </cell>
        </row>
        <row r="66">
          <cell r="A66">
            <v>494</v>
          </cell>
          <cell r="B66" t="str">
            <v>Pioneer Charter School of Science</v>
          </cell>
        </row>
        <row r="67">
          <cell r="A67">
            <v>3506</v>
          </cell>
          <cell r="B67" t="str">
            <v>Pioneer Charter School of Science II</v>
          </cell>
        </row>
        <row r="68">
          <cell r="A68">
            <v>497</v>
          </cell>
          <cell r="B68" t="str">
            <v>Pioneer Valley Chinese Immersion Charter School</v>
          </cell>
        </row>
        <row r="69">
          <cell r="A69">
            <v>479</v>
          </cell>
          <cell r="B69" t="str">
            <v>Pioneer Valley Performing Arts Charter Public School</v>
          </cell>
        </row>
        <row r="70">
          <cell r="A70">
            <v>487</v>
          </cell>
          <cell r="B70" t="str">
            <v>Prospect Hill Academy Charter School</v>
          </cell>
        </row>
        <row r="71">
          <cell r="A71">
            <v>483</v>
          </cell>
          <cell r="B71" t="str">
            <v>Rising Tide Charter Public School</v>
          </cell>
        </row>
        <row r="72">
          <cell r="A72">
            <v>482</v>
          </cell>
          <cell r="B72" t="str">
            <v>River Valley Charter School</v>
          </cell>
        </row>
        <row r="73">
          <cell r="A73">
            <v>484</v>
          </cell>
          <cell r="B73" t="str">
            <v>Roxbury Preparatory Charter School</v>
          </cell>
        </row>
        <row r="74">
          <cell r="A74">
            <v>441</v>
          </cell>
          <cell r="B74" t="str">
            <v>Sabis International Charter School</v>
          </cell>
        </row>
        <row r="75">
          <cell r="A75">
            <v>485</v>
          </cell>
          <cell r="B75" t="str">
            <v>Salem Academy Charter School</v>
          </cell>
        </row>
        <row r="76">
          <cell r="A76">
            <v>486</v>
          </cell>
          <cell r="B76" t="str">
            <v>Seven Hills Charter Public School</v>
          </cell>
        </row>
        <row r="77">
          <cell r="A77">
            <v>474</v>
          </cell>
          <cell r="B77" t="str">
            <v>Sizer School, A North Central Charter Essential School</v>
          </cell>
        </row>
        <row r="78">
          <cell r="A78">
            <v>488</v>
          </cell>
          <cell r="B78" t="str">
            <v>South Shore Charter Public School</v>
          </cell>
        </row>
        <row r="79">
          <cell r="A79">
            <v>3510</v>
          </cell>
          <cell r="B79" t="str">
            <v>Springfield Preparatory Charter School</v>
          </cell>
        </row>
        <row r="80">
          <cell r="A80">
            <v>489</v>
          </cell>
          <cell r="B80" t="str">
            <v>Sturgis Charter Public School</v>
          </cell>
        </row>
        <row r="81">
          <cell r="A81">
            <v>480</v>
          </cell>
          <cell r="B81" t="str">
            <v>UP Academy Charter School of Boston</v>
          </cell>
        </row>
        <row r="82">
          <cell r="A82">
            <v>3505</v>
          </cell>
          <cell r="B82" t="str">
            <v>UP Academy Charter School of Dorchester</v>
          </cell>
        </row>
        <row r="83">
          <cell r="A83">
            <v>498</v>
          </cell>
          <cell r="B83" t="str">
            <v>Veritas Preparatory Charter School</v>
          </cell>
        </row>
        <row r="84">
          <cell r="A84" t="str">
            <v>Closed Schools</v>
          </cell>
        </row>
        <row r="85">
          <cell r="A85">
            <v>415</v>
          </cell>
          <cell r="B85" t="str">
            <v xml:space="preserve">Amesbury Academy Charter Public School </v>
          </cell>
        </row>
        <row r="86">
          <cell r="A86">
            <v>423</v>
          </cell>
          <cell r="B86" t="str">
            <v>Barnstable Horace Mann Charter School</v>
          </cell>
        </row>
        <row r="87">
          <cell r="A87">
            <v>425</v>
          </cell>
          <cell r="B87" t="str">
            <v>Boston University Residential Charter School</v>
          </cell>
        </row>
        <row r="88">
          <cell r="A88">
            <v>457</v>
          </cell>
          <cell r="B88" t="str">
            <v>Brooke Charter School East Boston (FY17-will merge with 0428 and 0457 as Brooke Charter School LEA, 428 K-12)</v>
          </cell>
        </row>
        <row r="89">
          <cell r="A89">
            <v>443</v>
          </cell>
          <cell r="B89" t="str">
            <v>Brooke Charter School Mattapan (FY17-will merge with 0428 and 0457 as Brooke Charter School LEA 428, K-12)</v>
          </cell>
        </row>
        <row r="90">
          <cell r="A90">
            <v>434</v>
          </cell>
          <cell r="B90" t="str">
            <v>Champion Charter Public School</v>
          </cell>
        </row>
        <row r="91">
          <cell r="A91">
            <v>433</v>
          </cell>
          <cell r="B91" t="str">
            <v>Dorchester Prep</v>
          </cell>
        </row>
        <row r="92">
          <cell r="A92">
            <v>475</v>
          </cell>
          <cell r="B92" t="str">
            <v>Dorchester Collegiate Academy Charter School</v>
          </cell>
        </row>
        <row r="93">
          <cell r="A93">
            <v>459</v>
          </cell>
          <cell r="B93" t="str">
            <v>Excel Academy Charter School - Boston II</v>
          </cell>
        </row>
        <row r="94">
          <cell r="A94">
            <v>461</v>
          </cell>
          <cell r="B94" t="str">
            <v>Excel Academy Charter School - Chelsea</v>
          </cell>
        </row>
        <row r="95">
          <cell r="A95">
            <v>495</v>
          </cell>
          <cell r="B95" t="str">
            <v>Fall River Maritime Charter Public School</v>
          </cell>
        </row>
        <row r="96">
          <cell r="A96">
            <v>442</v>
          </cell>
          <cell r="B96" t="str">
            <v>Frederick Douglass Charter School</v>
          </cell>
        </row>
        <row r="97">
          <cell r="A97">
            <v>448</v>
          </cell>
          <cell r="B97" t="str">
            <v>Gloucester Community Arts Charter School</v>
          </cell>
        </row>
        <row r="98">
          <cell r="A98">
            <v>462</v>
          </cell>
          <cell r="B98" t="str">
            <v>Grove Hall Prep</v>
          </cell>
        </row>
        <row r="99">
          <cell r="A99">
            <v>448</v>
          </cell>
          <cell r="B99" t="str">
            <v>Horace Mann Charter School of Essential Studies</v>
          </cell>
        </row>
        <row r="100">
          <cell r="A100">
            <v>460</v>
          </cell>
          <cell r="B100" t="str">
            <v>Lynn Community Charter School</v>
          </cell>
        </row>
        <row r="101">
          <cell r="A101">
            <v>465</v>
          </cell>
          <cell r="B101" t="str">
            <v>MATCH Community Day Charter Public School</v>
          </cell>
        </row>
        <row r="102">
          <cell r="A102">
            <v>472</v>
          </cell>
          <cell r="B102" t="str">
            <v>New Bedford Global Learning Charter School</v>
          </cell>
        </row>
        <row r="103">
          <cell r="A103">
            <v>471</v>
          </cell>
          <cell r="B103" t="str">
            <v>New Leadership Charter School</v>
          </cell>
        </row>
        <row r="104">
          <cell r="A104">
            <v>467</v>
          </cell>
          <cell r="B104" t="str">
            <v>New Liberty Charter School of Salem</v>
          </cell>
        </row>
        <row r="105">
          <cell r="A105">
            <v>473</v>
          </cell>
          <cell r="B105" t="str">
            <v>North Star Academy Charter School</v>
          </cell>
        </row>
        <row r="106">
          <cell r="A106">
            <v>476</v>
          </cell>
          <cell r="B106" t="str">
            <v>Northern Bristol County Charter School</v>
          </cell>
        </row>
        <row r="107">
          <cell r="A107">
            <v>451</v>
          </cell>
          <cell r="B107" t="str">
            <v>Robert M. Hughes Academy Charter Public School</v>
          </cell>
        </row>
        <row r="108">
          <cell r="A108">
            <v>422</v>
          </cell>
          <cell r="B108" t="str">
            <v>Roxbury Charter High Public School</v>
          </cell>
        </row>
        <row r="109">
          <cell r="A109">
            <v>477</v>
          </cell>
          <cell r="B109" t="str">
            <v xml:space="preserve">Silver Hill Horace Mann Charter School </v>
          </cell>
        </row>
        <row r="110">
          <cell r="A110">
            <v>421</v>
          </cell>
          <cell r="B110" t="str">
            <v>South End College Preparatory Charter School</v>
          </cell>
        </row>
        <row r="111">
          <cell r="A111">
            <v>476</v>
          </cell>
          <cell r="B111" t="str">
            <v>Spirit of Knowledge Charter School</v>
          </cell>
        </row>
        <row r="112">
          <cell r="A112">
            <v>3512</v>
          </cell>
          <cell r="B112" t="str">
            <v>UP Academy Charter School of Springfield</v>
          </cell>
        </row>
        <row r="113">
          <cell r="A113">
            <v>490</v>
          </cell>
          <cell r="B113" t="str">
            <v>Uphams Corner Charter School</v>
          </cell>
        </row>
        <row r="114">
          <cell r="A114">
            <v>498</v>
          </cell>
          <cell r="B114" t="str">
            <v>Youth Build Boston Charter School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59001-9479-4A1A-8A2B-25F0ED8C9681}">
  <dimension ref="A3:I113"/>
  <sheetViews>
    <sheetView tabSelected="1" zoomScaleNormal="100" workbookViewId="0"/>
  </sheetViews>
  <sheetFormatPr defaultRowHeight="14.5" x14ac:dyDescent="0.35"/>
  <cols>
    <col min="3" max="3" width="45.7265625" bestFit="1" customWidth="1"/>
    <col min="4" max="5" width="13.26953125" bestFit="1" customWidth="1"/>
    <col min="6" max="6" width="12.26953125" bestFit="1" customWidth="1"/>
    <col min="7" max="9" width="13.26953125" bestFit="1" customWidth="1"/>
  </cols>
  <sheetData>
    <row r="3" spans="1:9" ht="43.5" x14ac:dyDescent="0.35">
      <c r="D3" t="s">
        <v>88</v>
      </c>
      <c r="E3" s="5" t="s">
        <v>93</v>
      </c>
      <c r="F3" s="6" t="s">
        <v>89</v>
      </c>
      <c r="G3" s="5" t="s">
        <v>90</v>
      </c>
      <c r="H3" s="5" t="s">
        <v>91</v>
      </c>
      <c r="I3" s="5" t="s">
        <v>92</v>
      </c>
    </row>
    <row r="6" spans="1:9" x14ac:dyDescent="0.35">
      <c r="D6" s="4">
        <v>182305</v>
      </c>
      <c r="E6" s="4">
        <v>145021</v>
      </c>
      <c r="F6" s="4"/>
      <c r="G6" s="4">
        <v>145021</v>
      </c>
      <c r="H6" s="4">
        <v>132520</v>
      </c>
      <c r="I6" s="4">
        <v>12501</v>
      </c>
    </row>
    <row r="7" spans="1:9" x14ac:dyDescent="0.35">
      <c r="A7">
        <f t="shared" ref="A7" si="0">VALUE(B7)</f>
        <v>319</v>
      </c>
      <c r="B7" s="1">
        <v>319</v>
      </c>
      <c r="C7" s="2" t="s">
        <v>87</v>
      </c>
      <c r="D7" s="4">
        <v>161060.35</v>
      </c>
      <c r="E7" s="4">
        <v>128121</v>
      </c>
      <c r="F7" s="4"/>
      <c r="G7" s="4">
        <v>128121</v>
      </c>
      <c r="H7" s="4"/>
      <c r="I7" s="4">
        <v>128121</v>
      </c>
    </row>
    <row r="8" spans="1:9" x14ac:dyDescent="0.35">
      <c r="A8">
        <f t="shared" ref="A8:A71" si="1">VALUE(B8)</f>
        <v>600</v>
      </c>
      <c r="B8" s="1">
        <v>600</v>
      </c>
      <c r="C8" s="2" t="s">
        <v>0</v>
      </c>
      <c r="D8" s="4">
        <v>2767086.05</v>
      </c>
      <c r="E8" s="4">
        <v>2201179</v>
      </c>
      <c r="F8" s="4"/>
      <c r="G8" s="4">
        <v>2201179</v>
      </c>
      <c r="H8" s="4">
        <v>1106834</v>
      </c>
      <c r="I8" s="4">
        <v>1094345</v>
      </c>
    </row>
    <row r="9" spans="1:9" x14ac:dyDescent="0.35">
      <c r="A9">
        <f t="shared" si="1"/>
        <v>603</v>
      </c>
      <c r="B9" s="1">
        <v>603</v>
      </c>
      <c r="C9" s="2" t="s">
        <v>1</v>
      </c>
      <c r="D9" s="4">
        <v>441757</v>
      </c>
      <c r="E9" s="4">
        <v>351412</v>
      </c>
      <c r="F9" s="4"/>
      <c r="G9" s="4">
        <v>351412</v>
      </c>
      <c r="H9" s="4">
        <v>176703</v>
      </c>
      <c r="I9" s="4">
        <v>174709</v>
      </c>
    </row>
    <row r="10" spans="1:9" x14ac:dyDescent="0.35">
      <c r="A10">
        <f t="shared" si="1"/>
        <v>605</v>
      </c>
      <c r="B10" s="1">
        <v>605</v>
      </c>
      <c r="C10" s="2" t="s">
        <v>2</v>
      </c>
      <c r="D10" s="4">
        <v>1152475</v>
      </c>
      <c r="E10" s="4">
        <v>916778</v>
      </c>
      <c r="F10" s="4"/>
      <c r="G10" s="4">
        <v>916778</v>
      </c>
      <c r="H10" s="4"/>
      <c r="I10" s="4">
        <v>916778</v>
      </c>
    </row>
    <row r="11" spans="1:9" x14ac:dyDescent="0.35">
      <c r="A11">
        <f t="shared" si="1"/>
        <v>610</v>
      </c>
      <c r="B11" s="1">
        <v>610</v>
      </c>
      <c r="C11" s="2" t="s">
        <v>3</v>
      </c>
      <c r="D11" s="4">
        <v>1371843</v>
      </c>
      <c r="E11" s="4">
        <v>1091282</v>
      </c>
      <c r="F11" s="4"/>
      <c r="G11" s="4">
        <v>1091282</v>
      </c>
      <c r="H11" s="4">
        <v>548737</v>
      </c>
      <c r="I11" s="4">
        <v>542545</v>
      </c>
    </row>
    <row r="12" spans="1:9" x14ac:dyDescent="0.35">
      <c r="A12">
        <f t="shared" si="1"/>
        <v>615</v>
      </c>
      <c r="B12" s="1">
        <v>615</v>
      </c>
      <c r="C12" s="2" t="s">
        <v>4</v>
      </c>
      <c r="D12" s="4">
        <v>868139</v>
      </c>
      <c r="E12" s="4">
        <v>690593</v>
      </c>
      <c r="F12" s="4">
        <v>-28379</v>
      </c>
      <c r="G12" s="4">
        <v>662214</v>
      </c>
      <c r="H12" s="4">
        <v>347256</v>
      </c>
      <c r="I12" s="4">
        <v>314958</v>
      </c>
    </row>
    <row r="13" spans="1:9" x14ac:dyDescent="0.35">
      <c r="A13">
        <f t="shared" si="1"/>
        <v>616</v>
      </c>
      <c r="B13" s="1">
        <v>616</v>
      </c>
      <c r="C13" s="2" t="s">
        <v>5</v>
      </c>
      <c r="D13" s="4">
        <v>610044</v>
      </c>
      <c r="E13" s="4">
        <v>485282</v>
      </c>
      <c r="F13" s="4"/>
      <c r="G13" s="4">
        <v>485282</v>
      </c>
      <c r="H13" s="4">
        <v>244018</v>
      </c>
      <c r="I13" s="4">
        <v>241264</v>
      </c>
    </row>
    <row r="14" spans="1:9" x14ac:dyDescent="0.35">
      <c r="A14">
        <f t="shared" si="1"/>
        <v>618</v>
      </c>
      <c r="B14" s="1">
        <v>618</v>
      </c>
      <c r="C14" s="2" t="s">
        <v>6</v>
      </c>
      <c r="D14" s="4">
        <v>1279179.83</v>
      </c>
      <c r="E14" s="4">
        <v>1017570</v>
      </c>
      <c r="F14" s="4"/>
      <c r="G14" s="4">
        <v>1017570</v>
      </c>
      <c r="H14" s="4">
        <v>511672</v>
      </c>
      <c r="I14" s="4">
        <v>505898</v>
      </c>
    </row>
    <row r="15" spans="1:9" x14ac:dyDescent="0.35">
      <c r="A15">
        <f t="shared" si="1"/>
        <v>620</v>
      </c>
      <c r="B15" s="1">
        <v>620</v>
      </c>
      <c r="C15" s="2" t="s">
        <v>7</v>
      </c>
      <c r="D15" s="4">
        <v>567519.9</v>
      </c>
      <c r="E15" s="4">
        <v>451454</v>
      </c>
      <c r="F15" s="4"/>
      <c r="G15" s="4">
        <v>451454</v>
      </c>
      <c r="H15" s="4">
        <v>227008</v>
      </c>
      <c r="I15" s="4">
        <v>224446</v>
      </c>
    </row>
    <row r="16" spans="1:9" x14ac:dyDescent="0.35">
      <c r="A16">
        <f t="shared" si="1"/>
        <v>622</v>
      </c>
      <c r="B16" s="1">
        <v>622</v>
      </c>
      <c r="C16" s="2" t="s">
        <v>8</v>
      </c>
      <c r="D16" s="4">
        <v>986521</v>
      </c>
      <c r="E16" s="4">
        <v>784764</v>
      </c>
      <c r="F16" s="4"/>
      <c r="G16" s="4">
        <v>784764</v>
      </c>
      <c r="H16" s="4">
        <v>394608</v>
      </c>
      <c r="I16" s="4">
        <v>390156</v>
      </c>
    </row>
    <row r="17" spans="1:9" x14ac:dyDescent="0.35">
      <c r="A17">
        <f t="shared" si="1"/>
        <v>625</v>
      </c>
      <c r="B17" s="1">
        <v>625</v>
      </c>
      <c r="C17" s="2" t="s">
        <v>9</v>
      </c>
      <c r="D17" s="4">
        <v>3108159</v>
      </c>
      <c r="E17" s="4">
        <v>2472498</v>
      </c>
      <c r="F17" s="4"/>
      <c r="G17" s="4">
        <v>2472498</v>
      </c>
      <c r="H17" s="4">
        <v>1243264</v>
      </c>
      <c r="I17" s="4">
        <v>1229234</v>
      </c>
    </row>
    <row r="18" spans="1:9" x14ac:dyDescent="0.35">
      <c r="A18">
        <f t="shared" si="1"/>
        <v>632</v>
      </c>
      <c r="B18" s="1">
        <v>632</v>
      </c>
      <c r="C18" s="2" t="s">
        <v>10</v>
      </c>
      <c r="D18" s="4">
        <v>114869.34</v>
      </c>
      <c r="E18" s="4">
        <v>91377</v>
      </c>
      <c r="F18" s="4"/>
      <c r="G18" s="4">
        <v>91377</v>
      </c>
      <c r="H18" s="4">
        <v>45948</v>
      </c>
      <c r="I18" s="4">
        <v>45429</v>
      </c>
    </row>
    <row r="19" spans="1:9" x14ac:dyDescent="0.35">
      <c r="A19">
        <f t="shared" si="1"/>
        <v>635</v>
      </c>
      <c r="B19" s="1">
        <v>635</v>
      </c>
      <c r="C19" s="2" t="s">
        <v>11</v>
      </c>
      <c r="D19" s="4">
        <v>1293003</v>
      </c>
      <c r="E19" s="4">
        <v>1028566</v>
      </c>
      <c r="F19" s="4"/>
      <c r="G19" s="4">
        <v>1028566</v>
      </c>
      <c r="H19" s="4">
        <v>517201</v>
      </c>
      <c r="I19" s="4">
        <v>511365</v>
      </c>
    </row>
    <row r="20" spans="1:9" x14ac:dyDescent="0.35">
      <c r="A20">
        <f t="shared" si="1"/>
        <v>640</v>
      </c>
      <c r="B20" s="1">
        <v>640</v>
      </c>
      <c r="C20" s="2" t="s">
        <v>12</v>
      </c>
      <c r="D20" s="4">
        <v>981242.23</v>
      </c>
      <c r="E20" s="4">
        <v>780565</v>
      </c>
      <c r="F20" s="4"/>
      <c r="G20" s="4">
        <v>780565</v>
      </c>
      <c r="H20" s="4">
        <v>392497</v>
      </c>
      <c r="I20" s="4">
        <v>388068</v>
      </c>
    </row>
    <row r="21" spans="1:9" x14ac:dyDescent="0.35">
      <c r="A21">
        <f t="shared" si="1"/>
        <v>645</v>
      </c>
      <c r="B21" s="1">
        <v>645</v>
      </c>
      <c r="C21" s="2" t="s">
        <v>13</v>
      </c>
      <c r="D21" s="4">
        <v>1998905.86</v>
      </c>
      <c r="E21" s="4">
        <v>1590102</v>
      </c>
      <c r="F21" s="4"/>
      <c r="G21" s="4">
        <v>1590102</v>
      </c>
      <c r="H21" s="4">
        <v>799562</v>
      </c>
      <c r="I21" s="4">
        <v>790540</v>
      </c>
    </row>
    <row r="22" spans="1:9" x14ac:dyDescent="0.35">
      <c r="A22">
        <f t="shared" si="1"/>
        <v>650</v>
      </c>
      <c r="B22" s="1">
        <v>650</v>
      </c>
      <c r="C22" s="2" t="s">
        <v>14</v>
      </c>
      <c r="D22" s="4">
        <v>1530339.32</v>
      </c>
      <c r="E22" s="4">
        <v>1217364</v>
      </c>
      <c r="F22" s="4"/>
      <c r="G22" s="4">
        <v>1217364</v>
      </c>
      <c r="H22" s="4">
        <v>612136</v>
      </c>
      <c r="I22" s="4">
        <v>605228</v>
      </c>
    </row>
    <row r="23" spans="1:9" x14ac:dyDescent="0.35">
      <c r="A23">
        <f t="shared" si="1"/>
        <v>655</v>
      </c>
      <c r="B23" s="1">
        <v>655</v>
      </c>
      <c r="C23" s="2" t="s">
        <v>15</v>
      </c>
      <c r="D23" s="4">
        <v>815938</v>
      </c>
      <c r="E23" s="4">
        <v>649067</v>
      </c>
      <c r="F23" s="4"/>
      <c r="G23" s="4">
        <v>649067</v>
      </c>
      <c r="H23" s="4">
        <v>326375</v>
      </c>
      <c r="I23" s="4">
        <v>322692</v>
      </c>
    </row>
    <row r="24" spans="1:9" x14ac:dyDescent="0.35">
      <c r="A24">
        <f t="shared" si="1"/>
        <v>658</v>
      </c>
      <c r="B24" s="1">
        <v>658</v>
      </c>
      <c r="C24" s="2" t="s">
        <v>16</v>
      </c>
      <c r="D24" s="4">
        <v>2689785</v>
      </c>
      <c r="E24" s="4">
        <v>2139687</v>
      </c>
      <c r="F24" s="4"/>
      <c r="G24" s="4">
        <v>2139687</v>
      </c>
      <c r="H24" s="4"/>
      <c r="I24" s="4">
        <v>2139687</v>
      </c>
    </row>
    <row r="25" spans="1:9" x14ac:dyDescent="0.35">
      <c r="A25">
        <f t="shared" si="1"/>
        <v>660</v>
      </c>
      <c r="B25" s="1">
        <v>660</v>
      </c>
      <c r="C25" s="2" t="s">
        <v>17</v>
      </c>
      <c r="D25" s="4">
        <v>819238</v>
      </c>
      <c r="E25" s="4">
        <v>651693</v>
      </c>
      <c r="F25" s="4"/>
      <c r="G25" s="4">
        <v>651693</v>
      </c>
      <c r="H25" s="4">
        <v>327695</v>
      </c>
      <c r="I25" s="4">
        <v>323998</v>
      </c>
    </row>
    <row r="26" spans="1:9" x14ac:dyDescent="0.35">
      <c r="A26">
        <f t="shared" si="1"/>
        <v>662</v>
      </c>
      <c r="B26" s="1">
        <v>662</v>
      </c>
      <c r="C26" s="2" t="s">
        <v>18</v>
      </c>
      <c r="D26" s="4">
        <v>262461</v>
      </c>
      <c r="E26" s="4">
        <v>208784</v>
      </c>
      <c r="F26" s="4"/>
      <c r="G26" s="4">
        <v>208784</v>
      </c>
      <c r="H26" s="4">
        <v>104984</v>
      </c>
      <c r="I26" s="4">
        <v>103800</v>
      </c>
    </row>
    <row r="27" spans="1:9" x14ac:dyDescent="0.35">
      <c r="A27">
        <f t="shared" si="1"/>
        <v>665</v>
      </c>
      <c r="B27" s="1">
        <v>665</v>
      </c>
      <c r="C27" s="2" t="s">
        <v>19</v>
      </c>
      <c r="D27" s="4">
        <v>2116371</v>
      </c>
      <c r="E27" s="4">
        <v>1683544</v>
      </c>
      <c r="F27" s="4"/>
      <c r="G27" s="4">
        <v>1683544</v>
      </c>
      <c r="H27" s="4">
        <v>846548</v>
      </c>
      <c r="I27" s="4">
        <v>836996</v>
      </c>
    </row>
    <row r="28" spans="1:9" x14ac:dyDescent="0.35">
      <c r="A28">
        <f t="shared" si="1"/>
        <v>670</v>
      </c>
      <c r="B28" s="1">
        <v>670</v>
      </c>
      <c r="C28" s="2" t="s">
        <v>20</v>
      </c>
      <c r="D28" s="4">
        <v>332278.9485714286</v>
      </c>
      <c r="E28" s="4">
        <v>264323</v>
      </c>
      <c r="F28" s="4"/>
      <c r="G28" s="4">
        <v>264323</v>
      </c>
      <c r="H28" s="4">
        <v>132912</v>
      </c>
      <c r="I28" s="4">
        <v>131411</v>
      </c>
    </row>
    <row r="29" spans="1:9" x14ac:dyDescent="0.35">
      <c r="A29">
        <f t="shared" si="1"/>
        <v>672</v>
      </c>
      <c r="B29" s="1">
        <v>672</v>
      </c>
      <c r="C29" s="2" t="s">
        <v>21</v>
      </c>
      <c r="D29" s="4">
        <v>776051</v>
      </c>
      <c r="E29" s="4">
        <v>617338</v>
      </c>
      <c r="F29" s="4"/>
      <c r="G29" s="4">
        <v>617338</v>
      </c>
      <c r="H29" s="4">
        <v>310420</v>
      </c>
      <c r="I29" s="4">
        <v>306918</v>
      </c>
    </row>
    <row r="30" spans="1:9" x14ac:dyDescent="0.35">
      <c r="A30">
        <f t="shared" si="1"/>
        <v>673</v>
      </c>
      <c r="B30" s="1">
        <v>673</v>
      </c>
      <c r="C30" s="2" t="s">
        <v>22</v>
      </c>
      <c r="D30" s="4">
        <v>1177473</v>
      </c>
      <c r="E30" s="4">
        <v>936664</v>
      </c>
      <c r="F30" s="4"/>
      <c r="G30" s="4">
        <v>936664</v>
      </c>
      <c r="H30" s="4">
        <v>470989</v>
      </c>
      <c r="I30" s="4">
        <v>465675</v>
      </c>
    </row>
    <row r="31" spans="1:9" x14ac:dyDescent="0.35">
      <c r="A31">
        <f t="shared" si="1"/>
        <v>674</v>
      </c>
      <c r="B31" s="1">
        <v>674</v>
      </c>
      <c r="C31" s="2" t="s">
        <v>23</v>
      </c>
      <c r="D31" s="4">
        <v>505729</v>
      </c>
      <c r="E31" s="4">
        <v>402300</v>
      </c>
      <c r="F31" s="4">
        <v>80</v>
      </c>
      <c r="G31" s="4">
        <v>402380</v>
      </c>
      <c r="H31" s="4">
        <v>202292</v>
      </c>
      <c r="I31" s="4">
        <v>200088</v>
      </c>
    </row>
    <row r="32" spans="1:9" x14ac:dyDescent="0.35">
      <c r="A32">
        <f t="shared" si="1"/>
        <v>675</v>
      </c>
      <c r="B32" s="1">
        <v>675</v>
      </c>
      <c r="C32" s="2" t="s">
        <v>24</v>
      </c>
      <c r="D32" s="4">
        <v>616932.33675108093</v>
      </c>
      <c r="E32" s="4">
        <v>490761</v>
      </c>
      <c r="F32" s="4"/>
      <c r="G32" s="4">
        <v>490761</v>
      </c>
      <c r="H32" s="4"/>
      <c r="I32" s="4">
        <v>490761</v>
      </c>
    </row>
    <row r="33" spans="1:9" x14ac:dyDescent="0.35">
      <c r="A33">
        <f t="shared" si="1"/>
        <v>680</v>
      </c>
      <c r="B33" s="1">
        <v>680</v>
      </c>
      <c r="C33" s="2" t="s">
        <v>25</v>
      </c>
      <c r="D33" s="4">
        <v>1865856</v>
      </c>
      <c r="E33" s="4">
        <v>1484263</v>
      </c>
      <c r="F33" s="4"/>
      <c r="G33" s="4">
        <v>1484263</v>
      </c>
      <c r="H33" s="4">
        <v>746342</v>
      </c>
      <c r="I33" s="4">
        <v>737921</v>
      </c>
    </row>
    <row r="34" spans="1:9" x14ac:dyDescent="0.35">
      <c r="A34">
        <f t="shared" si="1"/>
        <v>683</v>
      </c>
      <c r="B34" s="1">
        <v>683</v>
      </c>
      <c r="C34" s="2" t="s">
        <v>26</v>
      </c>
      <c r="D34" s="4">
        <v>782966.66</v>
      </c>
      <c r="E34" s="4">
        <v>622839</v>
      </c>
      <c r="F34" s="4"/>
      <c r="G34" s="4">
        <v>622839</v>
      </c>
      <c r="H34" s="4"/>
      <c r="I34" s="4">
        <v>622839</v>
      </c>
    </row>
    <row r="35" spans="1:9" x14ac:dyDescent="0.35">
      <c r="A35">
        <f t="shared" si="1"/>
        <v>685</v>
      </c>
      <c r="B35" s="1">
        <v>685</v>
      </c>
      <c r="C35" s="2" t="s">
        <v>27</v>
      </c>
      <c r="D35" s="4">
        <v>104888</v>
      </c>
      <c r="E35" s="4">
        <v>83437</v>
      </c>
      <c r="F35" s="4"/>
      <c r="G35" s="4">
        <v>83437</v>
      </c>
      <c r="H35" s="4">
        <v>41955</v>
      </c>
      <c r="I35" s="4">
        <v>41482</v>
      </c>
    </row>
    <row r="36" spans="1:9" x14ac:dyDescent="0.35">
      <c r="A36">
        <f t="shared" si="1"/>
        <v>690</v>
      </c>
      <c r="B36" s="1">
        <v>690</v>
      </c>
      <c r="C36" s="2" t="s">
        <v>28</v>
      </c>
      <c r="D36" s="4">
        <v>910085.27</v>
      </c>
      <c r="E36" s="4">
        <v>723960</v>
      </c>
      <c r="F36" s="4"/>
      <c r="G36" s="4">
        <v>723960</v>
      </c>
      <c r="H36" s="4"/>
      <c r="I36" s="4">
        <v>723960</v>
      </c>
    </row>
    <row r="37" spans="1:9" x14ac:dyDescent="0.35">
      <c r="A37">
        <f t="shared" si="1"/>
        <v>695</v>
      </c>
      <c r="B37" s="1">
        <v>695</v>
      </c>
      <c r="C37" s="2" t="s">
        <v>29</v>
      </c>
      <c r="D37" s="4">
        <v>666692</v>
      </c>
      <c r="E37" s="4">
        <v>530344</v>
      </c>
      <c r="F37" s="4"/>
      <c r="G37" s="4">
        <v>530344</v>
      </c>
      <c r="H37" s="4">
        <v>266677</v>
      </c>
      <c r="I37" s="4">
        <v>263667</v>
      </c>
    </row>
    <row r="38" spans="1:9" x14ac:dyDescent="0.35">
      <c r="A38">
        <f t="shared" si="1"/>
        <v>698</v>
      </c>
      <c r="B38" s="1">
        <v>698</v>
      </c>
      <c r="C38" s="2" t="s">
        <v>30</v>
      </c>
      <c r="D38" s="4">
        <v>292721</v>
      </c>
      <c r="E38" s="4">
        <v>232856</v>
      </c>
      <c r="F38" s="4"/>
      <c r="G38" s="4">
        <v>232856</v>
      </c>
      <c r="H38" s="4">
        <v>117088</v>
      </c>
      <c r="I38" s="4">
        <v>115768</v>
      </c>
    </row>
    <row r="39" spans="1:9" x14ac:dyDescent="0.35">
      <c r="A39">
        <f t="shared" si="1"/>
        <v>700</v>
      </c>
      <c r="B39" s="1">
        <v>700</v>
      </c>
      <c r="C39" s="2" t="s">
        <v>31</v>
      </c>
      <c r="D39" s="4">
        <v>489304</v>
      </c>
      <c r="E39" s="4">
        <v>389235</v>
      </c>
      <c r="F39" s="4"/>
      <c r="G39" s="4">
        <v>389235</v>
      </c>
      <c r="H39" s="4"/>
      <c r="I39" s="4">
        <v>389235</v>
      </c>
    </row>
    <row r="40" spans="1:9" x14ac:dyDescent="0.35">
      <c r="A40">
        <f t="shared" si="1"/>
        <v>705</v>
      </c>
      <c r="B40" s="1">
        <v>705</v>
      </c>
      <c r="C40" s="2" t="s">
        <v>32</v>
      </c>
      <c r="D40" s="4">
        <v>935073</v>
      </c>
      <c r="E40" s="4">
        <v>743838</v>
      </c>
      <c r="F40" s="4"/>
      <c r="G40" s="4">
        <v>743838</v>
      </c>
      <c r="H40" s="4">
        <v>374029</v>
      </c>
      <c r="I40" s="4">
        <v>369809</v>
      </c>
    </row>
    <row r="41" spans="1:9" x14ac:dyDescent="0.35">
      <c r="A41">
        <f t="shared" si="1"/>
        <v>710</v>
      </c>
      <c r="B41" s="1">
        <v>710</v>
      </c>
      <c r="C41" s="2" t="s">
        <v>33</v>
      </c>
      <c r="D41" s="4">
        <v>1843232</v>
      </c>
      <c r="E41" s="4">
        <v>1466266</v>
      </c>
      <c r="F41" s="4"/>
      <c r="G41" s="4">
        <v>1466266</v>
      </c>
      <c r="H41" s="4">
        <v>737293</v>
      </c>
      <c r="I41" s="4">
        <v>728973</v>
      </c>
    </row>
    <row r="42" spans="1:9" x14ac:dyDescent="0.35">
      <c r="A42">
        <f t="shared" si="1"/>
        <v>712</v>
      </c>
      <c r="B42" s="1">
        <v>712</v>
      </c>
      <c r="C42" s="2" t="s">
        <v>34</v>
      </c>
      <c r="D42" s="4">
        <v>814929</v>
      </c>
      <c r="E42" s="4">
        <v>648265</v>
      </c>
      <c r="F42" s="4">
        <v>115</v>
      </c>
      <c r="G42" s="4">
        <v>648380</v>
      </c>
      <c r="H42" s="4">
        <v>325972</v>
      </c>
      <c r="I42" s="4">
        <v>322408</v>
      </c>
    </row>
    <row r="43" spans="1:9" x14ac:dyDescent="0.35">
      <c r="A43">
        <f t="shared" si="1"/>
        <v>715</v>
      </c>
      <c r="B43" s="1">
        <v>715</v>
      </c>
      <c r="C43" s="2" t="s">
        <v>35</v>
      </c>
      <c r="D43" s="4">
        <v>777149</v>
      </c>
      <c r="E43" s="4">
        <v>618211</v>
      </c>
      <c r="F43" s="4"/>
      <c r="G43" s="4">
        <v>618211</v>
      </c>
      <c r="H43" s="4">
        <v>310860</v>
      </c>
      <c r="I43" s="4">
        <v>307351</v>
      </c>
    </row>
    <row r="44" spans="1:9" x14ac:dyDescent="0.35">
      <c r="A44">
        <f t="shared" si="1"/>
        <v>717</v>
      </c>
      <c r="B44" s="1">
        <v>717</v>
      </c>
      <c r="C44" s="2" t="s">
        <v>36</v>
      </c>
      <c r="D44" s="4">
        <v>842602</v>
      </c>
      <c r="E44" s="4">
        <v>670278</v>
      </c>
      <c r="F44" s="4"/>
      <c r="G44" s="4">
        <v>670278</v>
      </c>
      <c r="H44" s="4">
        <v>337041</v>
      </c>
      <c r="I44" s="4">
        <v>333237</v>
      </c>
    </row>
    <row r="45" spans="1:9" x14ac:dyDescent="0.35">
      <c r="A45">
        <f t="shared" si="1"/>
        <v>720</v>
      </c>
      <c r="B45" s="1">
        <v>720</v>
      </c>
      <c r="C45" s="2" t="s">
        <v>37</v>
      </c>
      <c r="D45" s="4">
        <v>756537</v>
      </c>
      <c r="E45" s="4">
        <v>601815</v>
      </c>
      <c r="F45" s="4"/>
      <c r="G45" s="4">
        <v>601815</v>
      </c>
      <c r="H45" s="4">
        <v>302615</v>
      </c>
      <c r="I45" s="4">
        <v>299200</v>
      </c>
    </row>
    <row r="46" spans="1:9" x14ac:dyDescent="0.35">
      <c r="A46">
        <f t="shared" si="1"/>
        <v>725</v>
      </c>
      <c r="B46" s="1">
        <v>725</v>
      </c>
      <c r="C46" s="2" t="s">
        <v>38</v>
      </c>
      <c r="D46" s="4">
        <v>1840466.4468085107</v>
      </c>
      <c r="E46" s="4">
        <v>1464066</v>
      </c>
      <c r="F46" s="4"/>
      <c r="G46" s="4">
        <v>1464066</v>
      </c>
      <c r="H46" s="4">
        <v>736187</v>
      </c>
      <c r="I46" s="4">
        <v>727879</v>
      </c>
    </row>
    <row r="47" spans="1:9" x14ac:dyDescent="0.35">
      <c r="A47">
        <f t="shared" si="1"/>
        <v>728</v>
      </c>
      <c r="B47" s="1">
        <v>728</v>
      </c>
      <c r="C47" s="2" t="s">
        <v>39</v>
      </c>
      <c r="D47" s="4">
        <v>0</v>
      </c>
      <c r="E47" s="4">
        <v>0</v>
      </c>
      <c r="F47" s="4"/>
      <c r="G47" s="4">
        <v>0</v>
      </c>
      <c r="H47" s="4">
        <v>0</v>
      </c>
      <c r="I47" s="4">
        <v>0</v>
      </c>
    </row>
    <row r="48" spans="1:9" x14ac:dyDescent="0.35">
      <c r="A48">
        <f t="shared" si="1"/>
        <v>730</v>
      </c>
      <c r="B48" s="1">
        <v>730</v>
      </c>
      <c r="C48" s="2" t="s">
        <v>40</v>
      </c>
      <c r="D48" s="4">
        <v>999083.61</v>
      </c>
      <c r="E48" s="4">
        <v>794757</v>
      </c>
      <c r="F48" s="4"/>
      <c r="G48" s="4">
        <v>794757</v>
      </c>
      <c r="H48" s="4">
        <v>341829</v>
      </c>
      <c r="I48" s="4">
        <v>452928</v>
      </c>
    </row>
    <row r="49" spans="1:9" x14ac:dyDescent="0.35">
      <c r="A49">
        <f t="shared" si="1"/>
        <v>735</v>
      </c>
      <c r="B49" s="1">
        <v>735</v>
      </c>
      <c r="C49" s="2" t="s">
        <v>41</v>
      </c>
      <c r="D49" s="4">
        <v>1508427</v>
      </c>
      <c r="E49" s="4">
        <v>1199933</v>
      </c>
      <c r="F49" s="4"/>
      <c r="G49" s="4">
        <v>1199933</v>
      </c>
      <c r="H49" s="4">
        <v>603371</v>
      </c>
      <c r="I49" s="4">
        <v>596562</v>
      </c>
    </row>
    <row r="50" spans="1:9" x14ac:dyDescent="0.35">
      <c r="A50">
        <f t="shared" si="1"/>
        <v>740</v>
      </c>
      <c r="B50" s="1">
        <v>740</v>
      </c>
      <c r="C50" s="2" t="s">
        <v>42</v>
      </c>
      <c r="D50" s="4">
        <v>656794</v>
      </c>
      <c r="E50" s="4">
        <v>522471</v>
      </c>
      <c r="F50" s="4">
        <v>27827</v>
      </c>
      <c r="G50" s="4">
        <v>550298</v>
      </c>
      <c r="H50" s="4"/>
      <c r="I50" s="4">
        <v>550298</v>
      </c>
    </row>
    <row r="51" spans="1:9" x14ac:dyDescent="0.35">
      <c r="A51">
        <f t="shared" si="1"/>
        <v>745</v>
      </c>
      <c r="B51" s="1">
        <v>745</v>
      </c>
      <c r="C51" s="2" t="s">
        <v>43</v>
      </c>
      <c r="D51" s="4">
        <v>861404</v>
      </c>
      <c r="E51" s="4">
        <v>685235</v>
      </c>
      <c r="F51" s="4"/>
      <c r="G51" s="4">
        <v>685235</v>
      </c>
      <c r="H51" s="4">
        <v>344562</v>
      </c>
      <c r="I51" s="4">
        <v>340673</v>
      </c>
    </row>
    <row r="52" spans="1:9" x14ac:dyDescent="0.35">
      <c r="A52">
        <f t="shared" si="1"/>
        <v>750</v>
      </c>
      <c r="B52" s="1">
        <v>750</v>
      </c>
      <c r="C52" s="2" t="s">
        <v>44</v>
      </c>
      <c r="D52" s="4">
        <v>761823.06</v>
      </c>
      <c r="E52" s="4">
        <v>606020</v>
      </c>
      <c r="F52" s="4"/>
      <c r="G52" s="4">
        <v>606020</v>
      </c>
      <c r="H52" s="4">
        <v>304729</v>
      </c>
      <c r="I52" s="4">
        <v>301291</v>
      </c>
    </row>
    <row r="53" spans="1:9" x14ac:dyDescent="0.35">
      <c r="A53">
        <f t="shared" si="1"/>
        <v>753</v>
      </c>
      <c r="B53" s="1">
        <v>753</v>
      </c>
      <c r="C53" s="2" t="s">
        <v>45</v>
      </c>
      <c r="D53" s="4">
        <v>1393664.79</v>
      </c>
      <c r="E53" s="4">
        <v>1108641</v>
      </c>
      <c r="F53" s="4"/>
      <c r="G53" s="4">
        <v>1108641</v>
      </c>
      <c r="H53" s="4">
        <v>557466</v>
      </c>
      <c r="I53" s="4">
        <v>551175</v>
      </c>
    </row>
    <row r="54" spans="1:9" x14ac:dyDescent="0.35">
      <c r="A54">
        <f t="shared" si="1"/>
        <v>755</v>
      </c>
      <c r="B54" s="1">
        <v>755</v>
      </c>
      <c r="C54" s="2" t="s">
        <v>46</v>
      </c>
      <c r="D54" s="4">
        <v>803160</v>
      </c>
      <c r="E54" s="4">
        <v>638903</v>
      </c>
      <c r="F54" s="4"/>
      <c r="G54" s="4">
        <v>638903</v>
      </c>
      <c r="H54" s="4">
        <v>321264</v>
      </c>
      <c r="I54" s="4">
        <v>317639</v>
      </c>
    </row>
    <row r="55" spans="1:9" x14ac:dyDescent="0.35">
      <c r="A55">
        <f t="shared" si="1"/>
        <v>760</v>
      </c>
      <c r="B55" s="1">
        <v>760</v>
      </c>
      <c r="C55" s="2" t="s">
        <v>47</v>
      </c>
      <c r="D55" s="4">
        <v>912020</v>
      </c>
      <c r="E55" s="4">
        <v>725499</v>
      </c>
      <c r="F55" s="4"/>
      <c r="G55" s="4">
        <v>725499</v>
      </c>
      <c r="H55" s="4"/>
      <c r="I55" s="4">
        <v>725499</v>
      </c>
    </row>
    <row r="56" spans="1:9" x14ac:dyDescent="0.35">
      <c r="A56">
        <f t="shared" si="1"/>
        <v>763</v>
      </c>
      <c r="B56" s="1">
        <v>763</v>
      </c>
      <c r="C56" s="2" t="s">
        <v>48</v>
      </c>
      <c r="D56" s="4">
        <v>333846</v>
      </c>
      <c r="E56" s="4">
        <v>265570</v>
      </c>
      <c r="F56" s="4"/>
      <c r="G56" s="4">
        <v>265570</v>
      </c>
      <c r="H56" s="4">
        <v>133538</v>
      </c>
      <c r="I56" s="4">
        <v>132032</v>
      </c>
    </row>
    <row r="57" spans="1:9" x14ac:dyDescent="0.35">
      <c r="A57">
        <f t="shared" si="1"/>
        <v>765</v>
      </c>
      <c r="B57" s="1">
        <v>765</v>
      </c>
      <c r="C57" s="2" t="s">
        <v>49</v>
      </c>
      <c r="D57" s="4">
        <v>1170170.7943262411</v>
      </c>
      <c r="E57" s="4">
        <v>930855</v>
      </c>
      <c r="F57" s="4"/>
      <c r="G57" s="4">
        <v>930855</v>
      </c>
      <c r="H57" s="4">
        <v>468068</v>
      </c>
      <c r="I57" s="4">
        <v>462787</v>
      </c>
    </row>
    <row r="58" spans="1:9" x14ac:dyDescent="0.35">
      <c r="A58">
        <f t="shared" si="1"/>
        <v>766</v>
      </c>
      <c r="B58" s="1">
        <v>766</v>
      </c>
      <c r="C58" s="2" t="s">
        <v>50</v>
      </c>
      <c r="D58" s="4">
        <v>971826</v>
      </c>
      <c r="E58" s="4">
        <v>773074</v>
      </c>
      <c r="F58" s="4"/>
      <c r="G58" s="4">
        <v>773074</v>
      </c>
      <c r="H58" s="4"/>
      <c r="I58" s="4">
        <v>773074</v>
      </c>
    </row>
    <row r="59" spans="1:9" x14ac:dyDescent="0.35">
      <c r="A59">
        <f t="shared" si="1"/>
        <v>767</v>
      </c>
      <c r="B59" s="1">
        <v>767</v>
      </c>
      <c r="C59" s="2" t="s">
        <v>51</v>
      </c>
      <c r="D59" s="4">
        <v>854894</v>
      </c>
      <c r="E59" s="4">
        <v>680056</v>
      </c>
      <c r="F59" s="4"/>
      <c r="G59" s="4">
        <v>680056</v>
      </c>
      <c r="H59" s="4"/>
      <c r="I59" s="4">
        <v>680056</v>
      </c>
    </row>
    <row r="60" spans="1:9" x14ac:dyDescent="0.35">
      <c r="A60">
        <f t="shared" si="1"/>
        <v>770</v>
      </c>
      <c r="B60" s="1">
        <v>770</v>
      </c>
      <c r="C60" s="2" t="s">
        <v>52</v>
      </c>
      <c r="D60" s="4">
        <v>1276328</v>
      </c>
      <c r="E60" s="4">
        <v>1015301</v>
      </c>
      <c r="F60" s="4"/>
      <c r="G60" s="4">
        <v>1015301</v>
      </c>
      <c r="H60" s="4">
        <v>518244</v>
      </c>
      <c r="I60" s="4">
        <v>497057</v>
      </c>
    </row>
    <row r="61" spans="1:9" x14ac:dyDescent="0.35">
      <c r="A61">
        <f t="shared" si="1"/>
        <v>773</v>
      </c>
      <c r="B61" s="1">
        <v>773</v>
      </c>
      <c r="C61" s="2" t="s">
        <v>53</v>
      </c>
      <c r="D61" s="4">
        <v>1220625</v>
      </c>
      <c r="E61" s="4">
        <v>970990</v>
      </c>
      <c r="F61" s="4"/>
      <c r="G61" s="4">
        <v>970990</v>
      </c>
      <c r="H61" s="4">
        <v>488250</v>
      </c>
      <c r="I61" s="4">
        <v>482740</v>
      </c>
    </row>
    <row r="62" spans="1:9" x14ac:dyDescent="0.35">
      <c r="A62">
        <f t="shared" si="1"/>
        <v>774</v>
      </c>
      <c r="B62" s="1">
        <v>774</v>
      </c>
      <c r="C62" s="2" t="s">
        <v>54</v>
      </c>
      <c r="D62" s="4">
        <v>236507</v>
      </c>
      <c r="E62" s="4">
        <v>188138</v>
      </c>
      <c r="F62" s="4">
        <v>-26983</v>
      </c>
      <c r="G62" s="4">
        <v>161155</v>
      </c>
      <c r="H62" s="4">
        <v>94603</v>
      </c>
      <c r="I62" s="4">
        <v>66552</v>
      </c>
    </row>
    <row r="63" spans="1:9" x14ac:dyDescent="0.35">
      <c r="A63">
        <f t="shared" si="1"/>
        <v>775</v>
      </c>
      <c r="B63" s="1">
        <v>775</v>
      </c>
      <c r="C63" s="2" t="s">
        <v>55</v>
      </c>
      <c r="D63" s="4">
        <v>2726427</v>
      </c>
      <c r="E63" s="4">
        <v>2168842</v>
      </c>
      <c r="F63" s="4"/>
      <c r="G63" s="4">
        <v>2168842</v>
      </c>
      <c r="H63" s="4"/>
      <c r="I63" s="4">
        <v>2168842</v>
      </c>
    </row>
    <row r="64" spans="1:9" x14ac:dyDescent="0.35">
      <c r="A64">
        <f t="shared" si="1"/>
        <v>778</v>
      </c>
      <c r="B64" s="1">
        <v>778</v>
      </c>
      <c r="C64" s="2" t="s">
        <v>56</v>
      </c>
      <c r="D64" s="4">
        <v>1053645.0235690235</v>
      </c>
      <c r="E64" s="4">
        <v>838160</v>
      </c>
      <c r="F64" s="4"/>
      <c r="G64" s="4">
        <v>838160</v>
      </c>
      <c r="H64" s="4">
        <v>421458</v>
      </c>
      <c r="I64" s="4">
        <v>416702</v>
      </c>
    </row>
    <row r="65" spans="1:9" x14ac:dyDescent="0.35">
      <c r="A65">
        <f t="shared" si="1"/>
        <v>780</v>
      </c>
      <c r="B65" s="1">
        <v>780</v>
      </c>
      <c r="C65" s="2" t="s">
        <v>57</v>
      </c>
      <c r="D65" s="4">
        <v>1332525.46</v>
      </c>
      <c r="E65" s="4">
        <v>1060006</v>
      </c>
      <c r="F65" s="4"/>
      <c r="G65" s="4">
        <v>1060006</v>
      </c>
      <c r="H65" s="4"/>
      <c r="I65" s="4">
        <v>1060006</v>
      </c>
    </row>
    <row r="66" spans="1:9" x14ac:dyDescent="0.35">
      <c r="A66">
        <f t="shared" si="1"/>
        <v>801</v>
      </c>
      <c r="B66" s="1">
        <v>801</v>
      </c>
      <c r="C66" s="2" t="s">
        <v>58</v>
      </c>
      <c r="D66" s="4">
        <v>1022781.14</v>
      </c>
      <c r="E66" s="4">
        <v>813608</v>
      </c>
      <c r="F66" s="4"/>
      <c r="G66" s="4">
        <v>813608</v>
      </c>
      <c r="H66" s="4">
        <v>409112</v>
      </c>
      <c r="I66" s="4">
        <v>404496</v>
      </c>
    </row>
    <row r="67" spans="1:9" x14ac:dyDescent="0.35">
      <c r="A67">
        <f t="shared" si="1"/>
        <v>805</v>
      </c>
      <c r="B67" s="1">
        <v>805</v>
      </c>
      <c r="C67" s="2" t="s">
        <v>59</v>
      </c>
      <c r="D67" s="4">
        <v>1910200.64</v>
      </c>
      <c r="E67" s="4">
        <v>1519538</v>
      </c>
      <c r="F67" s="4"/>
      <c r="G67" s="4">
        <v>1519538</v>
      </c>
      <c r="H67" s="4">
        <v>764080</v>
      </c>
      <c r="I67" s="4">
        <v>755458</v>
      </c>
    </row>
    <row r="68" spans="1:9" x14ac:dyDescent="0.35">
      <c r="A68">
        <f t="shared" si="1"/>
        <v>806</v>
      </c>
      <c r="B68" s="1">
        <v>806</v>
      </c>
      <c r="C68" s="2" t="s">
        <v>60</v>
      </c>
      <c r="D68" s="4">
        <v>961831</v>
      </c>
      <c r="E68" s="4">
        <v>765123</v>
      </c>
      <c r="F68" s="4"/>
      <c r="G68" s="4">
        <v>765123</v>
      </c>
      <c r="H68" s="4">
        <v>384732</v>
      </c>
      <c r="I68" s="4">
        <v>380391</v>
      </c>
    </row>
    <row r="69" spans="1:9" x14ac:dyDescent="0.35">
      <c r="A69">
        <f t="shared" si="1"/>
        <v>810</v>
      </c>
      <c r="B69" s="1">
        <v>810</v>
      </c>
      <c r="C69" s="2" t="s">
        <v>61</v>
      </c>
      <c r="D69" s="4">
        <v>1262095</v>
      </c>
      <c r="E69" s="4">
        <v>1003979</v>
      </c>
      <c r="F69" s="4"/>
      <c r="G69" s="4">
        <v>1003979</v>
      </c>
      <c r="H69" s="4">
        <v>504838</v>
      </c>
      <c r="I69" s="4">
        <v>499141</v>
      </c>
    </row>
    <row r="70" spans="1:9" x14ac:dyDescent="0.35">
      <c r="A70">
        <f t="shared" si="1"/>
        <v>815</v>
      </c>
      <c r="B70" s="1">
        <v>815</v>
      </c>
      <c r="C70" s="2" t="s">
        <v>62</v>
      </c>
      <c r="D70" s="4">
        <v>888019</v>
      </c>
      <c r="E70" s="4">
        <v>706407</v>
      </c>
      <c r="F70" s="4"/>
      <c r="G70" s="4">
        <v>706407</v>
      </c>
      <c r="H70" s="4">
        <v>355208</v>
      </c>
      <c r="I70" s="4">
        <v>351199</v>
      </c>
    </row>
    <row r="71" spans="1:9" x14ac:dyDescent="0.35">
      <c r="A71">
        <f t="shared" si="1"/>
        <v>817</v>
      </c>
      <c r="B71" s="1">
        <v>817</v>
      </c>
      <c r="C71" s="2" t="s">
        <v>63</v>
      </c>
      <c r="D71" s="4">
        <v>1793300.3989000001</v>
      </c>
      <c r="E71" s="4">
        <v>1426546</v>
      </c>
      <c r="F71" s="4">
        <v>-125028</v>
      </c>
      <c r="G71" s="4">
        <v>1301518</v>
      </c>
      <c r="H71" s="4">
        <v>717320</v>
      </c>
      <c r="I71" s="4">
        <v>584198</v>
      </c>
    </row>
    <row r="72" spans="1:9" x14ac:dyDescent="0.35">
      <c r="A72">
        <f t="shared" ref="A72:A93" si="2">VALUE(B72)</f>
        <v>818</v>
      </c>
      <c r="B72" s="1">
        <v>818</v>
      </c>
      <c r="C72" s="2" t="s">
        <v>64</v>
      </c>
      <c r="D72" s="4">
        <v>986140</v>
      </c>
      <c r="E72" s="4">
        <v>784461</v>
      </c>
      <c r="F72" s="4"/>
      <c r="G72" s="4">
        <v>784461</v>
      </c>
      <c r="H72" s="4">
        <v>394456</v>
      </c>
      <c r="I72" s="4">
        <v>390005</v>
      </c>
    </row>
    <row r="73" spans="1:9" x14ac:dyDescent="0.35">
      <c r="A73">
        <f t="shared" si="2"/>
        <v>821</v>
      </c>
      <c r="B73" s="1">
        <v>821</v>
      </c>
      <c r="C73" s="2" t="s">
        <v>65</v>
      </c>
      <c r="D73" s="4">
        <v>882113</v>
      </c>
      <c r="E73" s="4">
        <v>701709</v>
      </c>
      <c r="F73" s="4"/>
      <c r="G73" s="4">
        <v>701709</v>
      </c>
      <c r="H73" s="4">
        <v>352845</v>
      </c>
      <c r="I73" s="4">
        <v>348864</v>
      </c>
    </row>
    <row r="74" spans="1:9" x14ac:dyDescent="0.35">
      <c r="A74">
        <f t="shared" si="2"/>
        <v>823</v>
      </c>
      <c r="B74" s="1">
        <v>823</v>
      </c>
      <c r="C74" s="2" t="s">
        <v>66</v>
      </c>
      <c r="D74" s="4">
        <v>1537610</v>
      </c>
      <c r="E74" s="4">
        <v>1223148</v>
      </c>
      <c r="F74" s="4"/>
      <c r="G74" s="4">
        <v>1223148</v>
      </c>
      <c r="H74" s="4">
        <v>615044</v>
      </c>
      <c r="I74" s="4">
        <v>608104</v>
      </c>
    </row>
    <row r="75" spans="1:9" x14ac:dyDescent="0.35">
      <c r="A75">
        <f t="shared" si="2"/>
        <v>825</v>
      </c>
      <c r="B75" s="1">
        <v>825</v>
      </c>
      <c r="C75" s="2" t="s">
        <v>67</v>
      </c>
      <c r="D75" s="4">
        <v>2338200</v>
      </c>
      <c r="E75" s="4">
        <v>1860006</v>
      </c>
      <c r="F75" s="4"/>
      <c r="G75" s="4">
        <v>1860006</v>
      </c>
      <c r="H75" s="4">
        <v>935280</v>
      </c>
      <c r="I75" s="4">
        <v>924726</v>
      </c>
    </row>
    <row r="76" spans="1:9" x14ac:dyDescent="0.35">
      <c r="A76">
        <f t="shared" si="2"/>
        <v>828</v>
      </c>
      <c r="B76" s="1">
        <v>828</v>
      </c>
      <c r="C76" s="2" t="s">
        <v>68</v>
      </c>
      <c r="D76" s="4">
        <v>1851681</v>
      </c>
      <c r="E76" s="4">
        <v>1472987</v>
      </c>
      <c r="F76" s="4"/>
      <c r="G76" s="4">
        <v>1472987</v>
      </c>
      <c r="H76" s="4">
        <v>740672</v>
      </c>
      <c r="I76" s="4">
        <v>732315</v>
      </c>
    </row>
    <row r="77" spans="1:9" x14ac:dyDescent="0.35">
      <c r="A77">
        <f t="shared" si="2"/>
        <v>829</v>
      </c>
      <c r="B77" s="1">
        <v>829</v>
      </c>
      <c r="C77" s="2" t="s">
        <v>69</v>
      </c>
      <c r="D77" s="4">
        <v>906409.52</v>
      </c>
      <c r="E77" s="4">
        <v>721036</v>
      </c>
      <c r="F77" s="4"/>
      <c r="G77" s="4">
        <v>721036</v>
      </c>
      <c r="H77" s="4">
        <v>362564</v>
      </c>
      <c r="I77" s="4">
        <v>358472</v>
      </c>
    </row>
    <row r="78" spans="1:9" x14ac:dyDescent="0.35">
      <c r="A78">
        <f t="shared" si="2"/>
        <v>830</v>
      </c>
      <c r="B78" s="1">
        <v>830</v>
      </c>
      <c r="C78" s="2" t="s">
        <v>70</v>
      </c>
      <c r="D78" s="4">
        <v>1153736</v>
      </c>
      <c r="E78" s="4">
        <v>917781</v>
      </c>
      <c r="F78" s="4"/>
      <c r="G78" s="4">
        <v>917781</v>
      </c>
      <c r="H78" s="4">
        <v>461494</v>
      </c>
      <c r="I78" s="4">
        <v>456287</v>
      </c>
    </row>
    <row r="79" spans="1:9" x14ac:dyDescent="0.35">
      <c r="A79">
        <f t="shared" si="2"/>
        <v>832</v>
      </c>
      <c r="B79" s="1">
        <v>832</v>
      </c>
      <c r="C79" s="2" t="s">
        <v>71</v>
      </c>
      <c r="D79" s="4">
        <v>2368724</v>
      </c>
      <c r="E79" s="4">
        <v>1884287</v>
      </c>
      <c r="F79" s="4"/>
      <c r="G79" s="4">
        <v>1884287</v>
      </c>
      <c r="H79" s="4">
        <v>947490</v>
      </c>
      <c r="I79" s="4">
        <v>936797</v>
      </c>
    </row>
    <row r="80" spans="1:9" x14ac:dyDescent="0.35">
      <c r="A80">
        <f t="shared" si="2"/>
        <v>851</v>
      </c>
      <c r="B80" s="1">
        <v>851</v>
      </c>
      <c r="C80" s="2" t="s">
        <v>72</v>
      </c>
      <c r="D80" s="4">
        <v>448384</v>
      </c>
      <c r="E80" s="4">
        <v>356683</v>
      </c>
      <c r="F80" s="4"/>
      <c r="G80" s="4">
        <v>356683</v>
      </c>
      <c r="H80" s="4">
        <v>179354</v>
      </c>
      <c r="I80" s="4">
        <v>177329</v>
      </c>
    </row>
    <row r="81" spans="1:9" x14ac:dyDescent="0.35">
      <c r="A81">
        <f t="shared" si="2"/>
        <v>852</v>
      </c>
      <c r="B81" s="1">
        <v>852</v>
      </c>
      <c r="C81" s="2" t="s">
        <v>73</v>
      </c>
      <c r="D81" s="4">
        <v>824823</v>
      </c>
      <c r="E81" s="4">
        <v>656135</v>
      </c>
      <c r="F81" s="4"/>
      <c r="G81" s="4">
        <v>656135</v>
      </c>
      <c r="H81" s="4">
        <v>329929</v>
      </c>
      <c r="I81" s="4">
        <v>326206</v>
      </c>
    </row>
    <row r="82" spans="1:9" x14ac:dyDescent="0.35">
      <c r="A82">
        <f t="shared" si="2"/>
        <v>853</v>
      </c>
      <c r="B82" s="1">
        <v>853</v>
      </c>
      <c r="C82" s="2" t="s">
        <v>74</v>
      </c>
      <c r="D82" s="4">
        <v>1637088</v>
      </c>
      <c r="E82" s="4">
        <v>1302281</v>
      </c>
      <c r="F82" s="4"/>
      <c r="G82" s="4">
        <v>1302281</v>
      </c>
      <c r="H82" s="4">
        <v>654835</v>
      </c>
      <c r="I82" s="4">
        <v>647446</v>
      </c>
    </row>
    <row r="83" spans="1:9" x14ac:dyDescent="0.35">
      <c r="A83">
        <f t="shared" si="2"/>
        <v>855</v>
      </c>
      <c r="B83" s="1">
        <v>855</v>
      </c>
      <c r="C83" s="2" t="s">
        <v>75</v>
      </c>
      <c r="D83" s="4">
        <v>850697</v>
      </c>
      <c r="E83" s="4">
        <v>676718</v>
      </c>
      <c r="F83" s="4"/>
      <c r="G83" s="4">
        <v>676718</v>
      </c>
      <c r="H83" s="4"/>
      <c r="I83" s="4">
        <v>676718</v>
      </c>
    </row>
    <row r="84" spans="1:9" x14ac:dyDescent="0.35">
      <c r="A84">
        <f t="shared" si="2"/>
        <v>860</v>
      </c>
      <c r="B84" s="1">
        <v>860</v>
      </c>
      <c r="C84" s="2" t="s">
        <v>76</v>
      </c>
      <c r="D84" s="4">
        <v>757029.61</v>
      </c>
      <c r="E84" s="4">
        <v>602207</v>
      </c>
      <c r="F84" s="4"/>
      <c r="G84" s="4">
        <v>602207</v>
      </c>
      <c r="H84" s="4">
        <v>302812</v>
      </c>
      <c r="I84" s="4">
        <v>299395</v>
      </c>
    </row>
    <row r="85" spans="1:9" x14ac:dyDescent="0.35">
      <c r="A85">
        <f t="shared" si="2"/>
        <v>871</v>
      </c>
      <c r="B85" s="1">
        <v>871</v>
      </c>
      <c r="C85" s="2" t="s">
        <v>77</v>
      </c>
      <c r="D85" s="4">
        <v>1483072</v>
      </c>
      <c r="E85" s="4">
        <v>1179763</v>
      </c>
      <c r="F85" s="4"/>
      <c r="G85" s="4">
        <v>1179763</v>
      </c>
      <c r="H85" s="4">
        <v>593229</v>
      </c>
      <c r="I85" s="4">
        <v>586534</v>
      </c>
    </row>
    <row r="86" spans="1:9" x14ac:dyDescent="0.35">
      <c r="A86">
        <f t="shared" si="2"/>
        <v>872</v>
      </c>
      <c r="B86" s="1">
        <v>872</v>
      </c>
      <c r="C86" s="2" t="s">
        <v>78</v>
      </c>
      <c r="D86" s="4">
        <v>1736063</v>
      </c>
      <c r="E86" s="4">
        <v>1381014</v>
      </c>
      <c r="F86" s="4"/>
      <c r="G86" s="4">
        <v>1381014</v>
      </c>
      <c r="H86" s="4">
        <v>694425</v>
      </c>
      <c r="I86" s="4">
        <v>686589</v>
      </c>
    </row>
    <row r="87" spans="1:9" x14ac:dyDescent="0.35">
      <c r="A87">
        <f t="shared" si="2"/>
        <v>873</v>
      </c>
      <c r="B87" s="1">
        <v>873</v>
      </c>
      <c r="C87" s="2" t="s">
        <v>79</v>
      </c>
      <c r="D87" s="4">
        <v>911576</v>
      </c>
      <c r="E87" s="4">
        <v>725146</v>
      </c>
      <c r="F87" s="4"/>
      <c r="G87" s="4">
        <v>725146</v>
      </c>
      <c r="H87" s="4">
        <v>364630</v>
      </c>
      <c r="I87" s="4">
        <v>360516</v>
      </c>
    </row>
    <row r="88" spans="1:9" x14ac:dyDescent="0.35">
      <c r="A88">
        <f t="shared" si="2"/>
        <v>876</v>
      </c>
      <c r="B88" s="1">
        <v>876</v>
      </c>
      <c r="C88" s="2" t="s">
        <v>80</v>
      </c>
      <c r="D88" s="4">
        <v>1671792.27</v>
      </c>
      <c r="E88" s="4">
        <v>1329888</v>
      </c>
      <c r="F88" s="4">
        <v>133955</v>
      </c>
      <c r="G88" s="4">
        <v>1463843</v>
      </c>
      <c r="H88" s="4">
        <v>668717</v>
      </c>
      <c r="I88" s="4">
        <v>795126</v>
      </c>
    </row>
    <row r="89" spans="1:9" x14ac:dyDescent="0.35">
      <c r="A89">
        <f t="shared" si="2"/>
        <v>878</v>
      </c>
      <c r="B89" s="1">
        <v>878</v>
      </c>
      <c r="C89" s="2" t="s">
        <v>81</v>
      </c>
      <c r="D89" s="4">
        <v>1025629</v>
      </c>
      <c r="E89" s="4">
        <v>815874</v>
      </c>
      <c r="F89" s="4"/>
      <c r="G89" s="4">
        <v>815874</v>
      </c>
      <c r="H89" s="4">
        <v>410252</v>
      </c>
      <c r="I89" s="4">
        <v>405622</v>
      </c>
    </row>
    <row r="90" spans="1:9" x14ac:dyDescent="0.35">
      <c r="A90">
        <f t="shared" si="2"/>
        <v>879</v>
      </c>
      <c r="B90" s="1">
        <v>879</v>
      </c>
      <c r="C90" s="2" t="s">
        <v>82</v>
      </c>
      <c r="D90" s="4">
        <v>1173228</v>
      </c>
      <c r="E90" s="4">
        <v>933287</v>
      </c>
      <c r="F90" s="4"/>
      <c r="G90" s="4">
        <v>933287</v>
      </c>
      <c r="H90" s="4">
        <v>469291</v>
      </c>
      <c r="I90" s="4">
        <v>463996</v>
      </c>
    </row>
    <row r="91" spans="1:9" x14ac:dyDescent="0.35">
      <c r="A91">
        <f t="shared" si="2"/>
        <v>885</v>
      </c>
      <c r="B91" s="1">
        <v>885</v>
      </c>
      <c r="C91" s="2" t="s">
        <v>83</v>
      </c>
      <c r="D91" s="4">
        <v>1463629</v>
      </c>
      <c r="E91" s="4">
        <v>1164297</v>
      </c>
      <c r="F91" s="4"/>
      <c r="G91" s="4">
        <v>1164297</v>
      </c>
      <c r="H91" s="4">
        <v>585452</v>
      </c>
      <c r="I91" s="4">
        <v>578845</v>
      </c>
    </row>
    <row r="92" spans="1:9" x14ac:dyDescent="0.35">
      <c r="A92">
        <f t="shared" si="2"/>
        <v>910</v>
      </c>
      <c r="B92" s="1">
        <v>910</v>
      </c>
      <c r="C92" s="2" t="s">
        <v>84</v>
      </c>
      <c r="D92" s="4">
        <v>846211</v>
      </c>
      <c r="E92" s="4">
        <v>673149</v>
      </c>
      <c r="F92" s="4"/>
      <c r="G92" s="4">
        <v>673149</v>
      </c>
      <c r="H92" s="4">
        <v>338484</v>
      </c>
      <c r="I92" s="4">
        <v>334665</v>
      </c>
    </row>
    <row r="93" spans="1:9" x14ac:dyDescent="0.35">
      <c r="A93">
        <f t="shared" si="2"/>
        <v>915</v>
      </c>
      <c r="B93" s="1">
        <v>915</v>
      </c>
      <c r="C93" s="2" t="s">
        <v>85</v>
      </c>
      <c r="D93" s="4">
        <v>407160</v>
      </c>
      <c r="E93" s="4">
        <v>323890</v>
      </c>
      <c r="F93" s="4"/>
      <c r="G93" s="4">
        <v>323890</v>
      </c>
      <c r="H93" s="4">
        <v>162864</v>
      </c>
      <c r="I93" s="4">
        <v>161026</v>
      </c>
    </row>
    <row r="94" spans="1:9" x14ac:dyDescent="0.35">
      <c r="D94" s="4"/>
      <c r="E94" s="4"/>
      <c r="F94" s="4"/>
      <c r="G94" s="4"/>
      <c r="H94" s="4"/>
      <c r="I94" s="4"/>
    </row>
    <row r="95" spans="1:9" x14ac:dyDescent="0.35">
      <c r="D95" s="4"/>
      <c r="E95" s="4"/>
      <c r="F95" s="4"/>
      <c r="G95" s="4"/>
      <c r="H95" s="4"/>
      <c r="I95" s="4"/>
    </row>
    <row r="96" spans="1:9" x14ac:dyDescent="0.35">
      <c r="A96">
        <f t="shared" ref="A96:A112" si="3">VALUE(B96)</f>
        <v>445</v>
      </c>
      <c r="B96">
        <v>445</v>
      </c>
      <c r="C96" s="3" t="str">
        <f t="shared" ref="C96:C112" si="4">VLOOKUP(B96, SCHOOL, 2, FALSE)</f>
        <v>Abby Kelley Foster Charter Public School</v>
      </c>
      <c r="D96" s="4">
        <v>71103.81</v>
      </c>
      <c r="E96" s="4">
        <v>56562</v>
      </c>
      <c r="F96" s="4"/>
      <c r="G96" s="4">
        <v>56562</v>
      </c>
      <c r="H96" s="4"/>
      <c r="I96" s="4">
        <v>56562</v>
      </c>
    </row>
    <row r="97" spans="1:9" x14ac:dyDescent="0.35">
      <c r="A97">
        <f t="shared" si="3"/>
        <v>447</v>
      </c>
      <c r="B97">
        <v>447</v>
      </c>
      <c r="C97" s="3" t="str">
        <f t="shared" si="4"/>
        <v>Benjamin Franklin Classical Charter Public School</v>
      </c>
      <c r="D97" s="4">
        <v>308966.26</v>
      </c>
      <c r="E97" s="4">
        <v>245778</v>
      </c>
      <c r="F97" s="4"/>
      <c r="G97" s="4">
        <v>245778</v>
      </c>
      <c r="H97" s="4"/>
      <c r="I97" s="4">
        <v>245778</v>
      </c>
    </row>
    <row r="98" spans="1:9" x14ac:dyDescent="0.35">
      <c r="A98">
        <f t="shared" si="3"/>
        <v>414</v>
      </c>
      <c r="B98">
        <v>414</v>
      </c>
      <c r="C98" s="3" t="str">
        <f t="shared" si="4"/>
        <v>Berkshire Arts and Technology Charter Public School</v>
      </c>
      <c r="D98" s="4">
        <v>477975.62999999995</v>
      </c>
      <c r="E98" s="4">
        <v>380223</v>
      </c>
      <c r="F98" s="4"/>
      <c r="G98" s="4">
        <v>380223</v>
      </c>
      <c r="H98" s="4"/>
      <c r="I98" s="4">
        <v>380223</v>
      </c>
    </row>
    <row r="99" spans="1:9" x14ac:dyDescent="0.35">
      <c r="A99">
        <f t="shared" si="3"/>
        <v>428</v>
      </c>
      <c r="B99">
        <v>428</v>
      </c>
      <c r="C99" s="3" t="str">
        <f t="shared" si="4"/>
        <v xml:space="preserve">Brooke Charter School </v>
      </c>
      <c r="D99" s="4">
        <v>418820</v>
      </c>
      <c r="E99" s="4">
        <v>333166</v>
      </c>
      <c r="F99" s="4"/>
      <c r="G99" s="4">
        <v>333166</v>
      </c>
      <c r="H99" s="4"/>
      <c r="I99" s="4">
        <v>333166</v>
      </c>
    </row>
    <row r="100" spans="1:9" x14ac:dyDescent="0.35">
      <c r="A100">
        <f t="shared" si="3"/>
        <v>410</v>
      </c>
      <c r="B100">
        <v>410</v>
      </c>
      <c r="C100" s="3" t="str">
        <f t="shared" si="4"/>
        <v>Excel Academy Charter School</v>
      </c>
      <c r="D100" s="4">
        <v>342060</v>
      </c>
      <c r="E100" s="4">
        <v>272104</v>
      </c>
      <c r="F100" s="4"/>
      <c r="G100" s="4">
        <v>272104</v>
      </c>
      <c r="H100" s="4"/>
      <c r="I100" s="4">
        <v>272104</v>
      </c>
    </row>
    <row r="101" spans="1:9" x14ac:dyDescent="0.35">
      <c r="A101">
        <f t="shared" si="3"/>
        <v>446</v>
      </c>
      <c r="B101">
        <v>446</v>
      </c>
      <c r="C101" s="3" t="str">
        <f t="shared" si="4"/>
        <v>Foxborough Regional Charter School</v>
      </c>
      <c r="D101" s="4">
        <v>1275363.72</v>
      </c>
      <c r="E101" s="4">
        <v>1014534</v>
      </c>
      <c r="F101" s="4"/>
      <c r="G101" s="4">
        <v>1014534</v>
      </c>
      <c r="H101" s="4"/>
      <c r="I101" s="4">
        <v>1014534</v>
      </c>
    </row>
    <row r="102" spans="1:9" x14ac:dyDescent="0.35">
      <c r="A102">
        <f t="shared" si="3"/>
        <v>499</v>
      </c>
      <c r="B102">
        <v>499</v>
      </c>
      <c r="C102" s="3" t="str">
        <f t="shared" si="4"/>
        <v>Hampden Charter School of Science</v>
      </c>
      <c r="D102" s="4">
        <v>595929</v>
      </c>
      <c r="E102" s="4">
        <v>474053</v>
      </c>
      <c r="F102" s="4"/>
      <c r="G102" s="4">
        <v>474053</v>
      </c>
      <c r="H102" s="4"/>
      <c r="I102" s="4">
        <v>474053</v>
      </c>
    </row>
    <row r="103" spans="1:9" x14ac:dyDescent="0.35">
      <c r="A103">
        <f t="shared" si="3"/>
        <v>3516</v>
      </c>
      <c r="B103">
        <v>3516</v>
      </c>
      <c r="C103" s="3" t="str">
        <f t="shared" si="4"/>
        <v>Hampden Charter School of Science West</v>
      </c>
      <c r="D103" s="4">
        <v>421249</v>
      </c>
      <c r="E103" s="4">
        <v>335098</v>
      </c>
      <c r="F103" s="4"/>
      <c r="G103" s="4">
        <v>335098</v>
      </c>
      <c r="H103" s="4"/>
      <c r="I103" s="4">
        <v>335098</v>
      </c>
    </row>
    <row r="104" spans="1:9" x14ac:dyDescent="0.35">
      <c r="A104">
        <f t="shared" si="3"/>
        <v>466</v>
      </c>
      <c r="B104">
        <v>466</v>
      </c>
      <c r="C104" s="3" t="str">
        <f t="shared" si="4"/>
        <v>Martha's Vineyard Public Charter School</v>
      </c>
      <c r="D104" s="4">
        <v>153450.12</v>
      </c>
      <c r="E104" s="4">
        <v>122067</v>
      </c>
      <c r="F104" s="4">
        <v>-48273</v>
      </c>
      <c r="G104" s="4">
        <v>73794</v>
      </c>
      <c r="H104" s="4"/>
      <c r="I104" s="4">
        <v>73794</v>
      </c>
    </row>
    <row r="105" spans="1:9" x14ac:dyDescent="0.35">
      <c r="A105">
        <f t="shared" si="3"/>
        <v>470</v>
      </c>
      <c r="B105">
        <v>470</v>
      </c>
      <c r="C105" s="3" t="str">
        <f t="shared" si="4"/>
        <v>Mystic Valley Regional Charter School</v>
      </c>
      <c r="D105" s="4">
        <v>635150</v>
      </c>
      <c r="E105" s="4">
        <v>505253</v>
      </c>
      <c r="F105" s="4"/>
      <c r="G105" s="4">
        <v>505253</v>
      </c>
      <c r="H105" s="4"/>
      <c r="I105" s="4">
        <v>505253</v>
      </c>
    </row>
    <row r="106" spans="1:9" x14ac:dyDescent="0.35">
      <c r="A106">
        <f t="shared" si="3"/>
        <v>3513</v>
      </c>
      <c r="B106">
        <v>3513</v>
      </c>
      <c r="C106" s="3" t="str">
        <f t="shared" si="4"/>
        <v>New Heights Charter School of Brockton</v>
      </c>
      <c r="D106" s="4">
        <v>298243</v>
      </c>
      <c r="E106" s="4">
        <v>237248</v>
      </c>
      <c r="F106" s="4"/>
      <c r="G106" s="4">
        <v>237248</v>
      </c>
      <c r="H106" s="4"/>
      <c r="I106" s="4">
        <v>237248</v>
      </c>
    </row>
    <row r="107" spans="1:9" x14ac:dyDescent="0.35">
      <c r="A107">
        <f t="shared" si="3"/>
        <v>3515</v>
      </c>
      <c r="B107">
        <v>3515</v>
      </c>
      <c r="C107" s="3" t="str">
        <f t="shared" si="4"/>
        <v>Old Sturbridge Academy Charter Public School</v>
      </c>
      <c r="D107" s="4">
        <v>370927.21</v>
      </c>
      <c r="E107" s="4">
        <v>295068</v>
      </c>
      <c r="F107" s="4"/>
      <c r="G107" s="4">
        <v>295068</v>
      </c>
      <c r="H107" s="4"/>
      <c r="I107" s="4">
        <v>295068</v>
      </c>
    </row>
    <row r="108" spans="1:9" x14ac:dyDescent="0.35">
      <c r="A108">
        <f t="shared" si="3"/>
        <v>493</v>
      </c>
      <c r="B108">
        <v>493</v>
      </c>
      <c r="C108" s="3" t="str">
        <f t="shared" si="4"/>
        <v>Phoenix Academy Charter Public High School, Chelsea</v>
      </c>
      <c r="D108" s="4">
        <v>25523.801111111112</v>
      </c>
      <c r="E108" s="4">
        <v>20304</v>
      </c>
      <c r="F108" s="4"/>
      <c r="G108" s="4">
        <v>20304</v>
      </c>
      <c r="H108" s="4"/>
      <c r="I108" s="4">
        <v>20304</v>
      </c>
    </row>
    <row r="109" spans="1:9" x14ac:dyDescent="0.35">
      <c r="A109">
        <f t="shared" si="3"/>
        <v>3508</v>
      </c>
      <c r="B109">
        <v>3508</v>
      </c>
      <c r="C109" s="3" t="str">
        <f t="shared" si="4"/>
        <v>Phoenix Academy Public Charter High School, Springfield</v>
      </c>
      <c r="D109" s="4">
        <v>10972.839506172839</v>
      </c>
      <c r="E109" s="4">
        <v>8729</v>
      </c>
      <c r="F109" s="4"/>
      <c r="G109" s="4">
        <v>8729</v>
      </c>
      <c r="H109" s="4"/>
      <c r="I109" s="4">
        <v>8729</v>
      </c>
    </row>
    <row r="110" spans="1:9" x14ac:dyDescent="0.35">
      <c r="A110">
        <f t="shared" si="3"/>
        <v>494</v>
      </c>
      <c r="B110">
        <v>494</v>
      </c>
      <c r="C110" s="3" t="str">
        <f t="shared" si="4"/>
        <v>Pioneer Charter School of Science</v>
      </c>
      <c r="D110" s="4">
        <v>653426.69999999995</v>
      </c>
      <c r="E110" s="4">
        <v>519792</v>
      </c>
      <c r="F110" s="4"/>
      <c r="G110" s="4">
        <v>519792</v>
      </c>
      <c r="H110" s="4"/>
      <c r="I110" s="4">
        <v>519792</v>
      </c>
    </row>
    <row r="111" spans="1:9" x14ac:dyDescent="0.35">
      <c r="A111">
        <f t="shared" si="3"/>
        <v>3506</v>
      </c>
      <c r="B111">
        <v>3506</v>
      </c>
      <c r="C111" s="3" t="str">
        <f t="shared" si="4"/>
        <v>Pioneer Charter School of Science II</v>
      </c>
      <c r="D111" s="4">
        <v>238090.98</v>
      </c>
      <c r="E111" s="4">
        <v>189398</v>
      </c>
      <c r="F111" s="4"/>
      <c r="G111" s="4">
        <v>189398</v>
      </c>
      <c r="H111" s="4"/>
      <c r="I111" s="4">
        <v>189398</v>
      </c>
    </row>
    <row r="112" spans="1:9" x14ac:dyDescent="0.35">
      <c r="A112">
        <f t="shared" si="3"/>
        <v>483</v>
      </c>
      <c r="B112">
        <v>483</v>
      </c>
      <c r="C112" s="3" t="str">
        <f t="shared" si="4"/>
        <v>Rising Tide Charter Public School</v>
      </c>
      <c r="D112" s="4">
        <v>431113</v>
      </c>
      <c r="E112" s="4">
        <v>342944</v>
      </c>
      <c r="F112" s="4"/>
      <c r="G112" s="4">
        <v>342944</v>
      </c>
      <c r="H112" s="4"/>
      <c r="I112" s="4">
        <v>342944</v>
      </c>
    </row>
    <row r="113" spans="1:9" x14ac:dyDescent="0.35">
      <c r="A113">
        <v>3517</v>
      </c>
      <c r="C113" s="3" t="s">
        <v>86</v>
      </c>
      <c r="D113" s="4">
        <v>40000</v>
      </c>
      <c r="E113" s="4">
        <v>31819</v>
      </c>
      <c r="F113" s="4"/>
      <c r="G113" s="4">
        <v>31819</v>
      </c>
      <c r="H113" s="4"/>
      <c r="I113" s="4">
        <v>31819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93D28-A05D-407E-8DD1-467CBA1165D7}">
  <dimension ref="A3:G216"/>
  <sheetViews>
    <sheetView zoomScaleNormal="100" workbookViewId="0"/>
  </sheetViews>
  <sheetFormatPr defaultRowHeight="14.5" x14ac:dyDescent="0.35"/>
  <cols>
    <col min="3" max="3" width="38.54296875" bestFit="1" customWidth="1"/>
    <col min="4" max="5" width="13.26953125" bestFit="1" customWidth="1"/>
    <col min="6" max="6" width="11.26953125" bestFit="1" customWidth="1"/>
    <col min="7" max="7" width="13.26953125" bestFit="1" customWidth="1"/>
  </cols>
  <sheetData>
    <row r="3" spans="1:7" ht="29" x14ac:dyDescent="0.35">
      <c r="D3" t="s">
        <v>88</v>
      </c>
      <c r="E3" s="5" t="s">
        <v>373</v>
      </c>
      <c r="F3" s="6" t="s">
        <v>89</v>
      </c>
      <c r="G3" s="5" t="s">
        <v>90</v>
      </c>
    </row>
    <row r="6" spans="1:7" x14ac:dyDescent="0.35">
      <c r="A6">
        <f t="shared" ref="A6:A37" si="0">VALUE(B6)</f>
        <v>1</v>
      </c>
      <c r="B6" s="1" t="s">
        <v>94</v>
      </c>
      <c r="C6" s="2" t="s">
        <v>95</v>
      </c>
      <c r="D6" s="4">
        <v>63298</v>
      </c>
      <c r="E6" s="4">
        <v>52188</v>
      </c>
      <c r="F6" s="4"/>
      <c r="G6" s="4">
        <v>52188</v>
      </c>
    </row>
    <row r="7" spans="1:7" x14ac:dyDescent="0.35">
      <c r="A7">
        <f t="shared" si="0"/>
        <v>5</v>
      </c>
      <c r="B7" s="1" t="s">
        <v>96</v>
      </c>
      <c r="C7" s="2" t="s">
        <v>97</v>
      </c>
      <c r="D7" s="4">
        <v>42240</v>
      </c>
      <c r="E7" s="4">
        <v>34826</v>
      </c>
      <c r="F7" s="4"/>
      <c r="G7" s="4">
        <v>34826</v>
      </c>
    </row>
    <row r="8" spans="1:7" x14ac:dyDescent="0.35">
      <c r="A8">
        <f t="shared" si="0"/>
        <v>7</v>
      </c>
      <c r="B8" s="1" t="s">
        <v>98</v>
      </c>
      <c r="C8" s="2" t="s">
        <v>99</v>
      </c>
      <c r="D8" s="4">
        <v>18781.32</v>
      </c>
      <c r="E8" s="4">
        <v>15485</v>
      </c>
      <c r="F8" s="4">
        <v>601</v>
      </c>
      <c r="G8" s="4">
        <v>16086</v>
      </c>
    </row>
    <row r="9" spans="1:7" x14ac:dyDescent="0.35">
      <c r="A9">
        <f t="shared" si="0"/>
        <v>8</v>
      </c>
      <c r="B9" s="1" t="s">
        <v>100</v>
      </c>
      <c r="C9" s="2" t="s">
        <v>101</v>
      </c>
      <c r="D9" s="4">
        <v>19051</v>
      </c>
      <c r="E9" s="4">
        <v>15707</v>
      </c>
      <c r="F9" s="4"/>
      <c r="G9" s="4">
        <v>15707</v>
      </c>
    </row>
    <row r="10" spans="1:7" x14ac:dyDescent="0.35">
      <c r="A10">
        <f t="shared" si="0"/>
        <v>9</v>
      </c>
      <c r="B10" s="1" t="s">
        <v>102</v>
      </c>
      <c r="C10" s="2" t="s">
        <v>103</v>
      </c>
      <c r="D10" s="4">
        <v>119084</v>
      </c>
      <c r="E10" s="4">
        <v>98183</v>
      </c>
      <c r="F10" s="4"/>
      <c r="G10" s="4">
        <v>98183</v>
      </c>
    </row>
    <row r="11" spans="1:7" x14ac:dyDescent="0.35">
      <c r="A11">
        <f t="shared" si="0"/>
        <v>10</v>
      </c>
      <c r="B11" s="1" t="s">
        <v>104</v>
      </c>
      <c r="C11" s="2" t="s">
        <v>105</v>
      </c>
      <c r="D11" s="4">
        <v>66493.5</v>
      </c>
      <c r="E11" s="4">
        <v>54823</v>
      </c>
      <c r="F11" s="4"/>
      <c r="G11" s="4">
        <v>54823</v>
      </c>
    </row>
    <row r="12" spans="1:7" x14ac:dyDescent="0.35">
      <c r="A12">
        <f t="shared" si="0"/>
        <v>14</v>
      </c>
      <c r="B12" s="1" t="s">
        <v>108</v>
      </c>
      <c r="C12" s="2" t="s">
        <v>109</v>
      </c>
      <c r="D12" s="4">
        <v>171372.57</v>
      </c>
      <c r="E12" s="4">
        <v>141294</v>
      </c>
      <c r="F12" s="4"/>
      <c r="G12" s="4">
        <v>141294</v>
      </c>
    </row>
    <row r="13" spans="1:7" x14ac:dyDescent="0.35">
      <c r="A13">
        <f t="shared" si="0"/>
        <v>16</v>
      </c>
      <c r="B13" s="1" t="s">
        <v>110</v>
      </c>
      <c r="C13" s="2" t="s">
        <v>111</v>
      </c>
      <c r="D13" s="4">
        <v>177692.48</v>
      </c>
      <c r="E13" s="4">
        <v>146505</v>
      </c>
      <c r="F13" s="4"/>
      <c r="G13" s="4">
        <v>146505</v>
      </c>
    </row>
    <row r="14" spans="1:7" x14ac:dyDescent="0.35">
      <c r="A14">
        <f t="shared" si="0"/>
        <v>17</v>
      </c>
      <c r="B14" s="1" t="s">
        <v>112</v>
      </c>
      <c r="C14" s="2" t="s">
        <v>113</v>
      </c>
      <c r="D14" s="4">
        <v>4872.5</v>
      </c>
      <c r="E14" s="4">
        <v>4017</v>
      </c>
      <c r="F14" s="4"/>
      <c r="G14" s="4">
        <v>4017</v>
      </c>
    </row>
    <row r="15" spans="1:7" x14ac:dyDescent="0.35">
      <c r="A15">
        <f t="shared" si="0"/>
        <v>20</v>
      </c>
      <c r="B15" s="1" t="s">
        <v>114</v>
      </c>
      <c r="C15" s="2" t="s">
        <v>115</v>
      </c>
      <c r="D15" s="4">
        <v>33336.87999999999</v>
      </c>
      <c r="E15" s="4">
        <v>27486</v>
      </c>
      <c r="F15" s="4"/>
      <c r="G15" s="4">
        <v>27486</v>
      </c>
    </row>
    <row r="16" spans="1:7" x14ac:dyDescent="0.35">
      <c r="A16">
        <f t="shared" si="0"/>
        <v>23</v>
      </c>
      <c r="B16" s="1" t="s">
        <v>116</v>
      </c>
      <c r="C16" s="2" t="s">
        <v>117</v>
      </c>
      <c r="D16" s="4">
        <v>15125</v>
      </c>
      <c r="E16" s="4">
        <v>12470</v>
      </c>
      <c r="F16" s="4"/>
      <c r="G16" s="4">
        <v>12470</v>
      </c>
    </row>
    <row r="17" spans="1:7" x14ac:dyDescent="0.35">
      <c r="A17">
        <f t="shared" si="0"/>
        <v>24</v>
      </c>
      <c r="B17" s="1" t="s">
        <v>118</v>
      </c>
      <c r="C17" s="2" t="s">
        <v>119</v>
      </c>
      <c r="D17" s="4">
        <v>24704</v>
      </c>
      <c r="E17" s="4">
        <v>20368</v>
      </c>
      <c r="F17" s="4"/>
      <c r="G17" s="4">
        <v>20368</v>
      </c>
    </row>
    <row r="18" spans="1:7" x14ac:dyDescent="0.35">
      <c r="A18">
        <f t="shared" si="0"/>
        <v>25</v>
      </c>
      <c r="B18" s="1" t="s">
        <v>120</v>
      </c>
      <c r="C18" s="2" t="s">
        <v>121</v>
      </c>
      <c r="D18" s="4">
        <v>10870</v>
      </c>
      <c r="E18" s="4">
        <v>8962</v>
      </c>
      <c r="F18" s="4"/>
      <c r="G18" s="4">
        <v>8962</v>
      </c>
    </row>
    <row r="19" spans="1:7" x14ac:dyDescent="0.35">
      <c r="A19">
        <f t="shared" si="0"/>
        <v>26</v>
      </c>
      <c r="B19" s="1" t="s">
        <v>122</v>
      </c>
      <c r="C19" s="2" t="s">
        <v>123</v>
      </c>
      <c r="D19" s="4">
        <v>14422</v>
      </c>
      <c r="E19" s="4">
        <v>11891</v>
      </c>
      <c r="F19" s="4"/>
      <c r="G19" s="4">
        <v>11891</v>
      </c>
    </row>
    <row r="20" spans="1:7" x14ac:dyDescent="0.35">
      <c r="A20">
        <f t="shared" si="0"/>
        <v>30</v>
      </c>
      <c r="B20" s="1" t="s">
        <v>124</v>
      </c>
      <c r="C20" s="2" t="s">
        <v>125</v>
      </c>
      <c r="D20" s="4">
        <v>296475</v>
      </c>
      <c r="E20" s="4">
        <v>244439</v>
      </c>
      <c r="F20" s="4"/>
      <c r="G20" s="4">
        <v>244439</v>
      </c>
    </row>
    <row r="21" spans="1:7" x14ac:dyDescent="0.35">
      <c r="A21">
        <f t="shared" si="0"/>
        <v>31</v>
      </c>
      <c r="B21" s="1" t="s">
        <v>126</v>
      </c>
      <c r="C21" s="2" t="s">
        <v>127</v>
      </c>
      <c r="D21" s="4">
        <v>128702</v>
      </c>
      <c r="E21" s="4">
        <v>106113</v>
      </c>
      <c r="F21" s="4"/>
      <c r="G21" s="4">
        <v>106113</v>
      </c>
    </row>
    <row r="22" spans="1:7" x14ac:dyDescent="0.35">
      <c r="A22">
        <f t="shared" si="0"/>
        <v>35</v>
      </c>
      <c r="B22" s="1" t="s">
        <v>132</v>
      </c>
      <c r="C22" s="2" t="s">
        <v>133</v>
      </c>
      <c r="D22" s="4">
        <v>3885297.54</v>
      </c>
      <c r="E22" s="4">
        <v>3203363</v>
      </c>
      <c r="F22" s="4"/>
      <c r="G22" s="4">
        <v>3203362</v>
      </c>
    </row>
    <row r="23" spans="1:7" x14ac:dyDescent="0.35">
      <c r="A23">
        <f t="shared" si="0"/>
        <v>36</v>
      </c>
      <c r="B23" s="1" t="s">
        <v>134</v>
      </c>
      <c r="C23" s="2" t="s">
        <v>135</v>
      </c>
      <c r="D23" s="4">
        <v>73498.98</v>
      </c>
      <c r="E23" s="4">
        <v>60599</v>
      </c>
      <c r="F23" s="4"/>
      <c r="G23" s="4">
        <v>60599</v>
      </c>
    </row>
    <row r="24" spans="1:7" x14ac:dyDescent="0.35">
      <c r="A24">
        <f t="shared" si="0"/>
        <v>40</v>
      </c>
      <c r="B24" s="1" t="s">
        <v>140</v>
      </c>
      <c r="C24" s="2" t="s">
        <v>141</v>
      </c>
      <c r="D24" s="4">
        <v>42043.08</v>
      </c>
      <c r="E24" s="4">
        <v>34664</v>
      </c>
      <c r="F24" s="4"/>
      <c r="G24" s="4">
        <v>34664</v>
      </c>
    </row>
    <row r="25" spans="1:7" x14ac:dyDescent="0.35">
      <c r="A25">
        <f t="shared" si="0"/>
        <v>41</v>
      </c>
      <c r="B25" s="1" t="s">
        <v>142</v>
      </c>
      <c r="C25" s="2" t="s">
        <v>143</v>
      </c>
      <c r="D25" s="4">
        <v>7900</v>
      </c>
      <c r="E25" s="4">
        <v>6513</v>
      </c>
      <c r="F25" s="4"/>
      <c r="G25" s="4">
        <v>6513</v>
      </c>
    </row>
    <row r="26" spans="1:7" x14ac:dyDescent="0.35">
      <c r="A26">
        <f t="shared" si="0"/>
        <v>44</v>
      </c>
      <c r="B26" s="1" t="s">
        <v>146</v>
      </c>
      <c r="C26" s="2" t="s">
        <v>147</v>
      </c>
      <c r="D26" s="4">
        <v>1789232</v>
      </c>
      <c r="E26" s="4">
        <v>1475193</v>
      </c>
      <c r="F26" s="4"/>
      <c r="G26" s="4">
        <v>1475193</v>
      </c>
    </row>
    <row r="27" spans="1:7" x14ac:dyDescent="0.35">
      <c r="A27">
        <f t="shared" si="0"/>
        <v>45</v>
      </c>
      <c r="B27" s="1" t="s">
        <v>148</v>
      </c>
      <c r="C27" s="2" t="s">
        <v>149</v>
      </c>
      <c r="D27" s="4">
        <v>20777</v>
      </c>
      <c r="E27" s="4">
        <v>17130</v>
      </c>
      <c r="F27" s="4"/>
      <c r="G27" s="4">
        <v>17130</v>
      </c>
    </row>
    <row r="28" spans="1:7" x14ac:dyDescent="0.35">
      <c r="A28">
        <f t="shared" si="0"/>
        <v>46</v>
      </c>
      <c r="B28" s="1" t="s">
        <v>150</v>
      </c>
      <c r="C28" s="2" t="s">
        <v>151</v>
      </c>
      <c r="D28" s="4">
        <v>80417</v>
      </c>
      <c r="E28" s="4">
        <v>66303</v>
      </c>
      <c r="F28" s="4"/>
      <c r="G28" s="4">
        <v>66303</v>
      </c>
    </row>
    <row r="29" spans="1:7" x14ac:dyDescent="0.35">
      <c r="A29">
        <f t="shared" si="0"/>
        <v>49</v>
      </c>
      <c r="B29" s="1" t="s">
        <v>154</v>
      </c>
      <c r="C29" s="2" t="s">
        <v>155</v>
      </c>
      <c r="D29" s="4">
        <v>193275</v>
      </c>
      <c r="E29" s="4">
        <v>159352</v>
      </c>
      <c r="F29" s="4"/>
      <c r="G29" s="4">
        <v>159352</v>
      </c>
    </row>
    <row r="30" spans="1:7" x14ac:dyDescent="0.35">
      <c r="A30">
        <f t="shared" si="0"/>
        <v>50</v>
      </c>
      <c r="B30" s="1" t="s">
        <v>156</v>
      </c>
      <c r="C30" s="2" t="s">
        <v>157</v>
      </c>
      <c r="D30" s="4">
        <v>26709</v>
      </c>
      <c r="E30" s="4">
        <v>22021</v>
      </c>
      <c r="F30" s="4"/>
      <c r="G30" s="4">
        <v>22021</v>
      </c>
    </row>
    <row r="31" spans="1:7" x14ac:dyDescent="0.35">
      <c r="A31">
        <f t="shared" si="0"/>
        <v>52</v>
      </c>
      <c r="B31" s="1" t="s">
        <v>160</v>
      </c>
      <c r="C31" s="2" t="s">
        <v>161</v>
      </c>
      <c r="D31" s="4">
        <v>39219</v>
      </c>
      <c r="E31" s="4">
        <v>32335</v>
      </c>
      <c r="F31" s="4"/>
      <c r="G31" s="4">
        <v>32335</v>
      </c>
    </row>
    <row r="32" spans="1:7" x14ac:dyDescent="0.35">
      <c r="A32">
        <f t="shared" si="0"/>
        <v>56</v>
      </c>
      <c r="B32" s="1" t="s">
        <v>166</v>
      </c>
      <c r="C32" s="2" t="s">
        <v>167</v>
      </c>
      <c r="D32" s="4">
        <v>38896</v>
      </c>
      <c r="E32" s="4">
        <v>32069</v>
      </c>
      <c r="F32" s="4"/>
      <c r="G32" s="4">
        <v>32069</v>
      </c>
    </row>
    <row r="33" spans="1:7" x14ac:dyDescent="0.35">
      <c r="A33">
        <f t="shared" si="0"/>
        <v>57</v>
      </c>
      <c r="B33" s="1" t="s">
        <v>168</v>
      </c>
      <c r="C33" s="2" t="s">
        <v>169</v>
      </c>
      <c r="D33" s="4">
        <v>464866.65</v>
      </c>
      <c r="E33" s="4">
        <v>383275</v>
      </c>
      <c r="F33" s="4"/>
      <c r="G33" s="4">
        <v>383275</v>
      </c>
    </row>
    <row r="34" spans="1:7" x14ac:dyDescent="0.35">
      <c r="A34">
        <f t="shared" si="0"/>
        <v>61</v>
      </c>
      <c r="B34" s="1" t="s">
        <v>174</v>
      </c>
      <c r="C34" s="2" t="s">
        <v>175</v>
      </c>
      <c r="D34" s="4">
        <v>463049.7</v>
      </c>
      <c r="E34" s="4">
        <v>381777</v>
      </c>
      <c r="F34" s="4"/>
      <c r="G34" s="4">
        <v>381777</v>
      </c>
    </row>
    <row r="35" spans="1:7" x14ac:dyDescent="0.35">
      <c r="A35">
        <f t="shared" si="0"/>
        <v>64</v>
      </c>
      <c r="B35" s="1" t="s">
        <v>176</v>
      </c>
      <c r="C35" s="2" t="s">
        <v>177</v>
      </c>
      <c r="D35" s="4">
        <v>8819</v>
      </c>
      <c r="E35" s="4">
        <v>7271</v>
      </c>
      <c r="F35" s="4"/>
      <c r="G35" s="4">
        <v>7271</v>
      </c>
    </row>
    <row r="36" spans="1:7" x14ac:dyDescent="0.35">
      <c r="A36">
        <f t="shared" si="0"/>
        <v>71</v>
      </c>
      <c r="B36" s="1" t="s">
        <v>180</v>
      </c>
      <c r="C36" s="2" t="s">
        <v>181</v>
      </c>
      <c r="D36" s="4">
        <v>48151.56</v>
      </c>
      <c r="E36" s="4">
        <v>39700</v>
      </c>
      <c r="F36" s="4"/>
      <c r="G36" s="4">
        <v>39700</v>
      </c>
    </row>
    <row r="37" spans="1:7" x14ac:dyDescent="0.35">
      <c r="A37">
        <f t="shared" si="0"/>
        <v>72</v>
      </c>
      <c r="B37" s="1" t="s">
        <v>182</v>
      </c>
      <c r="C37" s="2" t="s">
        <v>183</v>
      </c>
      <c r="D37" s="4">
        <v>160082.91</v>
      </c>
      <c r="E37" s="4">
        <v>131986</v>
      </c>
      <c r="F37" s="4"/>
      <c r="G37" s="4">
        <v>131986</v>
      </c>
    </row>
    <row r="38" spans="1:7" x14ac:dyDescent="0.35">
      <c r="A38">
        <f t="shared" ref="A38:A69" si="1">VALUE(B38)</f>
        <v>73</v>
      </c>
      <c r="B38" s="1" t="s">
        <v>184</v>
      </c>
      <c r="C38" s="2" t="s">
        <v>185</v>
      </c>
      <c r="D38" s="4">
        <v>36532.570000000007</v>
      </c>
      <c r="E38" s="4">
        <v>30121</v>
      </c>
      <c r="F38" s="4"/>
      <c r="G38" s="4">
        <v>30121</v>
      </c>
    </row>
    <row r="39" spans="1:7" x14ac:dyDescent="0.35">
      <c r="A39">
        <f t="shared" si="1"/>
        <v>77</v>
      </c>
      <c r="B39" s="1" t="s">
        <v>186</v>
      </c>
      <c r="C39" s="2" t="s">
        <v>187</v>
      </c>
      <c r="D39" s="4">
        <v>12354.64</v>
      </c>
      <c r="E39" s="4">
        <v>10186</v>
      </c>
      <c r="F39" s="4"/>
      <c r="G39" s="4">
        <v>10186</v>
      </c>
    </row>
    <row r="40" spans="1:7" x14ac:dyDescent="0.35">
      <c r="A40">
        <f t="shared" si="1"/>
        <v>79</v>
      </c>
      <c r="B40" s="1" t="s">
        <v>188</v>
      </c>
      <c r="C40" s="2" t="s">
        <v>189</v>
      </c>
      <c r="D40" s="4">
        <v>119226.14</v>
      </c>
      <c r="E40" s="4">
        <v>98300</v>
      </c>
      <c r="F40" s="4">
        <v>-28312</v>
      </c>
      <c r="G40" s="4">
        <v>69988</v>
      </c>
    </row>
    <row r="41" spans="1:7" x14ac:dyDescent="0.35">
      <c r="A41">
        <f t="shared" si="1"/>
        <v>83</v>
      </c>
      <c r="B41" s="1" t="s">
        <v>192</v>
      </c>
      <c r="C41" s="2" t="s">
        <v>193</v>
      </c>
      <c r="D41" s="4">
        <v>54866</v>
      </c>
      <c r="E41" s="4">
        <v>45236</v>
      </c>
      <c r="F41" s="4"/>
      <c r="G41" s="4">
        <v>45236</v>
      </c>
    </row>
    <row r="42" spans="1:7" x14ac:dyDescent="0.35">
      <c r="A42">
        <f t="shared" si="1"/>
        <v>85</v>
      </c>
      <c r="B42" s="1" t="s">
        <v>196</v>
      </c>
      <c r="C42" s="2" t="s">
        <v>197</v>
      </c>
      <c r="D42" s="4">
        <v>11158</v>
      </c>
      <c r="E42" s="4">
        <v>9200</v>
      </c>
      <c r="F42" s="4"/>
      <c r="G42" s="4">
        <v>9200</v>
      </c>
    </row>
    <row r="43" spans="1:7" x14ac:dyDescent="0.35">
      <c r="A43">
        <f t="shared" si="1"/>
        <v>86</v>
      </c>
      <c r="B43" s="1" t="s">
        <v>198</v>
      </c>
      <c r="C43" s="2" t="s">
        <v>199</v>
      </c>
      <c r="D43" s="4">
        <v>35476</v>
      </c>
      <c r="E43" s="4">
        <v>29249</v>
      </c>
      <c r="F43" s="4"/>
      <c r="G43" s="4">
        <v>29249</v>
      </c>
    </row>
    <row r="44" spans="1:7" x14ac:dyDescent="0.35">
      <c r="A44">
        <f t="shared" si="1"/>
        <v>87</v>
      </c>
      <c r="B44" s="1" t="s">
        <v>200</v>
      </c>
      <c r="C44" s="2" t="s">
        <v>201</v>
      </c>
      <c r="D44" s="4">
        <v>15082</v>
      </c>
      <c r="E44" s="4">
        <v>12435</v>
      </c>
      <c r="F44" s="4"/>
      <c r="G44" s="4">
        <v>12435</v>
      </c>
    </row>
    <row r="45" spans="1:7" x14ac:dyDescent="0.35">
      <c r="A45">
        <f t="shared" si="1"/>
        <v>88</v>
      </c>
      <c r="B45" s="1" t="s">
        <v>202</v>
      </c>
      <c r="C45" s="2" t="s">
        <v>203</v>
      </c>
      <c r="D45" s="4">
        <v>47333</v>
      </c>
      <c r="E45" s="4">
        <v>39025</v>
      </c>
      <c r="F45" s="4"/>
      <c r="G45" s="4">
        <v>39025</v>
      </c>
    </row>
    <row r="46" spans="1:7" x14ac:dyDescent="0.35">
      <c r="A46">
        <f t="shared" si="1"/>
        <v>89</v>
      </c>
      <c r="B46" s="1" t="s">
        <v>204</v>
      </c>
      <c r="C46" s="2" t="s">
        <v>205</v>
      </c>
      <c r="D46" s="4">
        <v>14691</v>
      </c>
      <c r="E46" s="4">
        <v>12112</v>
      </c>
      <c r="F46" s="4"/>
      <c r="G46" s="4">
        <v>12112</v>
      </c>
    </row>
    <row r="47" spans="1:7" x14ac:dyDescent="0.35">
      <c r="A47">
        <f t="shared" si="1"/>
        <v>93</v>
      </c>
      <c r="B47" s="1" t="s">
        <v>206</v>
      </c>
      <c r="C47" s="2" t="s">
        <v>207</v>
      </c>
      <c r="D47" s="4">
        <v>678380.75</v>
      </c>
      <c r="E47" s="4">
        <v>559314</v>
      </c>
      <c r="F47" s="4"/>
      <c r="G47" s="4">
        <v>559314</v>
      </c>
    </row>
    <row r="48" spans="1:7" x14ac:dyDescent="0.35">
      <c r="A48">
        <f t="shared" si="1"/>
        <v>94</v>
      </c>
      <c r="B48" s="1" t="s">
        <v>208</v>
      </c>
      <c r="C48" s="2" t="s">
        <v>209</v>
      </c>
      <c r="D48" s="4">
        <v>79339.97</v>
      </c>
      <c r="E48" s="4">
        <v>65415</v>
      </c>
      <c r="F48" s="4"/>
      <c r="G48" s="4">
        <v>65415</v>
      </c>
    </row>
    <row r="49" spans="1:7" x14ac:dyDescent="0.35">
      <c r="A49">
        <f t="shared" si="1"/>
        <v>95</v>
      </c>
      <c r="B49" s="1" t="s">
        <v>210</v>
      </c>
      <c r="C49" s="2" t="s">
        <v>211</v>
      </c>
      <c r="D49" s="4">
        <v>1183701</v>
      </c>
      <c r="E49" s="4">
        <v>975942</v>
      </c>
      <c r="F49" s="4"/>
      <c r="G49" s="4">
        <v>975942</v>
      </c>
    </row>
    <row r="50" spans="1:7" x14ac:dyDescent="0.35">
      <c r="A50">
        <f t="shared" si="1"/>
        <v>96</v>
      </c>
      <c r="B50" s="1" t="s">
        <v>212</v>
      </c>
      <c r="C50" s="2" t="s">
        <v>213</v>
      </c>
      <c r="D50" s="4">
        <v>103541</v>
      </c>
      <c r="E50" s="4">
        <v>85368</v>
      </c>
      <c r="F50" s="4"/>
      <c r="G50" s="4">
        <v>85368</v>
      </c>
    </row>
    <row r="51" spans="1:7" x14ac:dyDescent="0.35">
      <c r="A51">
        <f t="shared" si="1"/>
        <v>97</v>
      </c>
      <c r="B51" s="1" t="s">
        <v>214</v>
      </c>
      <c r="C51" s="2" t="s">
        <v>215</v>
      </c>
      <c r="D51" s="4">
        <v>135047.01999999999</v>
      </c>
      <c r="E51" s="4">
        <v>111344</v>
      </c>
      <c r="F51" s="4"/>
      <c r="G51" s="4">
        <v>111344</v>
      </c>
    </row>
    <row r="52" spans="1:7" x14ac:dyDescent="0.35">
      <c r="A52">
        <f t="shared" si="1"/>
        <v>99</v>
      </c>
      <c r="B52" s="1" t="s">
        <v>216</v>
      </c>
      <c r="C52" s="2" t="s">
        <v>217</v>
      </c>
      <c r="D52" s="4">
        <v>11597</v>
      </c>
      <c r="E52" s="4">
        <v>9562</v>
      </c>
      <c r="F52" s="4"/>
      <c r="G52" s="4">
        <v>9562</v>
      </c>
    </row>
    <row r="53" spans="1:7" x14ac:dyDescent="0.35">
      <c r="A53">
        <f t="shared" si="1"/>
        <v>100</v>
      </c>
      <c r="B53" s="1">
        <v>100</v>
      </c>
      <c r="C53" s="2" t="s">
        <v>218</v>
      </c>
      <c r="D53" s="4">
        <v>761265</v>
      </c>
      <c r="E53" s="4">
        <v>627651</v>
      </c>
      <c r="F53" s="4"/>
      <c r="G53" s="4">
        <v>627651</v>
      </c>
    </row>
    <row r="54" spans="1:7" x14ac:dyDescent="0.35">
      <c r="A54">
        <f t="shared" si="1"/>
        <v>101</v>
      </c>
      <c r="B54" s="1">
        <v>101</v>
      </c>
      <c r="C54" s="2" t="s">
        <v>219</v>
      </c>
      <c r="D54" s="4">
        <v>5844</v>
      </c>
      <c r="E54" s="4">
        <v>4818</v>
      </c>
      <c r="F54" s="4"/>
      <c r="G54" s="4">
        <v>4818</v>
      </c>
    </row>
    <row r="55" spans="1:7" x14ac:dyDescent="0.35">
      <c r="A55">
        <f t="shared" si="1"/>
        <v>103</v>
      </c>
      <c r="B55" s="1">
        <v>103</v>
      </c>
      <c r="C55" s="2" t="s">
        <v>221</v>
      </c>
      <c r="D55" s="4">
        <v>88047</v>
      </c>
      <c r="E55" s="4">
        <v>72593</v>
      </c>
      <c r="F55" s="4"/>
      <c r="G55" s="4">
        <v>72593</v>
      </c>
    </row>
    <row r="56" spans="1:7" x14ac:dyDescent="0.35">
      <c r="A56">
        <f t="shared" si="1"/>
        <v>110</v>
      </c>
      <c r="B56" s="1">
        <v>110</v>
      </c>
      <c r="C56" s="2" t="s">
        <v>223</v>
      </c>
      <c r="D56" s="4">
        <v>94561.16</v>
      </c>
      <c r="E56" s="4">
        <v>77964</v>
      </c>
      <c r="F56" s="4"/>
      <c r="G56" s="4">
        <v>77964</v>
      </c>
    </row>
    <row r="57" spans="1:7" x14ac:dyDescent="0.35">
      <c r="A57">
        <f t="shared" si="1"/>
        <v>111</v>
      </c>
      <c r="B57" s="1">
        <v>111</v>
      </c>
      <c r="C57" s="2" t="s">
        <v>224</v>
      </c>
      <c r="D57" s="4">
        <v>19305</v>
      </c>
      <c r="E57" s="4">
        <v>15917</v>
      </c>
      <c r="F57" s="4"/>
      <c r="G57" s="4">
        <v>15917</v>
      </c>
    </row>
    <row r="58" spans="1:7" x14ac:dyDescent="0.35">
      <c r="A58">
        <f t="shared" si="1"/>
        <v>114</v>
      </c>
      <c r="B58" s="1">
        <v>114</v>
      </c>
      <c r="C58" s="2" t="s">
        <v>225</v>
      </c>
      <c r="D58" s="4">
        <v>27770</v>
      </c>
      <c r="E58" s="4">
        <v>22896</v>
      </c>
      <c r="F58" s="4"/>
      <c r="G58" s="4">
        <v>22896</v>
      </c>
    </row>
    <row r="59" spans="1:7" x14ac:dyDescent="0.35">
      <c r="A59">
        <f t="shared" si="1"/>
        <v>125</v>
      </c>
      <c r="B59" s="1">
        <v>125</v>
      </c>
      <c r="C59" s="2" t="s">
        <v>231</v>
      </c>
      <c r="D59" s="4">
        <v>3000</v>
      </c>
      <c r="E59" s="4">
        <v>2473</v>
      </c>
      <c r="F59" s="4"/>
      <c r="G59" s="4">
        <v>2473</v>
      </c>
    </row>
    <row r="60" spans="1:7" x14ac:dyDescent="0.35">
      <c r="A60">
        <f t="shared" si="1"/>
        <v>127</v>
      </c>
      <c r="B60" s="1">
        <v>127</v>
      </c>
      <c r="C60" s="2" t="s">
        <v>232</v>
      </c>
      <c r="D60" s="4">
        <v>1034.4432432432434</v>
      </c>
      <c r="E60" s="4">
        <v>853</v>
      </c>
      <c r="F60" s="4"/>
      <c r="G60" s="4">
        <v>853</v>
      </c>
    </row>
    <row r="61" spans="1:7" x14ac:dyDescent="0.35">
      <c r="A61">
        <f t="shared" si="1"/>
        <v>128</v>
      </c>
      <c r="B61" s="1">
        <v>128</v>
      </c>
      <c r="C61" s="2" t="s">
        <v>233</v>
      </c>
      <c r="D61" s="4">
        <v>216919</v>
      </c>
      <c r="E61" s="4">
        <v>178846</v>
      </c>
      <c r="F61" s="4">
        <v>-40802</v>
      </c>
      <c r="G61" s="4">
        <v>138044</v>
      </c>
    </row>
    <row r="62" spans="1:7" x14ac:dyDescent="0.35">
      <c r="A62">
        <f t="shared" si="1"/>
        <v>131</v>
      </c>
      <c r="B62" s="1">
        <v>131</v>
      </c>
      <c r="C62" s="2" t="s">
        <v>235</v>
      </c>
      <c r="D62" s="4">
        <v>8818</v>
      </c>
      <c r="E62" s="4">
        <v>7270</v>
      </c>
      <c r="F62" s="4"/>
      <c r="G62" s="4">
        <v>7270</v>
      </c>
    </row>
    <row r="63" spans="1:7" x14ac:dyDescent="0.35">
      <c r="A63">
        <f t="shared" si="1"/>
        <v>133</v>
      </c>
      <c r="B63" s="1">
        <v>133</v>
      </c>
      <c r="C63" s="2" t="s">
        <v>237</v>
      </c>
      <c r="D63" s="4">
        <v>39108</v>
      </c>
      <c r="E63" s="4">
        <v>32244</v>
      </c>
      <c r="F63" s="4"/>
      <c r="G63" s="4">
        <v>32244</v>
      </c>
    </row>
    <row r="64" spans="1:7" x14ac:dyDescent="0.35">
      <c r="A64">
        <f t="shared" si="1"/>
        <v>136</v>
      </c>
      <c r="B64" s="1">
        <v>136</v>
      </c>
      <c r="C64" s="2" t="s">
        <v>239</v>
      </c>
      <c r="D64" s="4">
        <v>96980</v>
      </c>
      <c r="E64" s="4">
        <v>79958</v>
      </c>
      <c r="F64" s="4"/>
      <c r="G64" s="4">
        <v>79958</v>
      </c>
    </row>
    <row r="65" spans="1:7" x14ac:dyDescent="0.35">
      <c r="A65">
        <f t="shared" si="1"/>
        <v>137</v>
      </c>
      <c r="B65" s="1">
        <v>137</v>
      </c>
      <c r="C65" s="2" t="s">
        <v>240</v>
      </c>
      <c r="D65" s="4">
        <v>1004554</v>
      </c>
      <c r="E65" s="4">
        <v>828238</v>
      </c>
      <c r="F65" s="4"/>
      <c r="G65" s="4">
        <v>828238</v>
      </c>
    </row>
    <row r="66" spans="1:7" x14ac:dyDescent="0.35">
      <c r="A66">
        <f t="shared" si="1"/>
        <v>141</v>
      </c>
      <c r="B66" s="1">
        <v>141</v>
      </c>
      <c r="C66" s="2" t="s">
        <v>241</v>
      </c>
      <c r="D66" s="4">
        <v>31966.65</v>
      </c>
      <c r="E66" s="4">
        <v>26356</v>
      </c>
      <c r="F66" s="4"/>
      <c r="G66" s="4">
        <v>26356</v>
      </c>
    </row>
    <row r="67" spans="1:7" x14ac:dyDescent="0.35">
      <c r="A67">
        <f t="shared" si="1"/>
        <v>142</v>
      </c>
      <c r="B67" s="1">
        <v>142</v>
      </c>
      <c r="C67" s="2" t="s">
        <v>242</v>
      </c>
      <c r="D67" s="4">
        <v>11200</v>
      </c>
      <c r="E67" s="4">
        <v>9234</v>
      </c>
      <c r="F67" s="4"/>
      <c r="G67" s="4">
        <v>9234</v>
      </c>
    </row>
    <row r="68" spans="1:7" x14ac:dyDescent="0.35">
      <c r="A68">
        <f t="shared" si="1"/>
        <v>144</v>
      </c>
      <c r="B68" s="1">
        <v>144</v>
      </c>
      <c r="C68" s="2" t="s">
        <v>243</v>
      </c>
      <c r="D68" s="4">
        <v>5040</v>
      </c>
      <c r="E68" s="4">
        <v>4155</v>
      </c>
      <c r="F68" s="4"/>
      <c r="G68" s="4">
        <v>4155</v>
      </c>
    </row>
    <row r="69" spans="1:7" x14ac:dyDescent="0.35">
      <c r="A69">
        <f t="shared" si="1"/>
        <v>145</v>
      </c>
      <c r="B69" s="1">
        <v>145</v>
      </c>
      <c r="C69" s="2" t="s">
        <v>244</v>
      </c>
      <c r="D69" s="4">
        <v>8768</v>
      </c>
      <c r="E69" s="4">
        <v>7229</v>
      </c>
      <c r="F69" s="4"/>
      <c r="G69" s="4">
        <v>7229</v>
      </c>
    </row>
    <row r="70" spans="1:7" x14ac:dyDescent="0.35">
      <c r="A70">
        <f t="shared" ref="A70:A101" si="2">VALUE(B70)</f>
        <v>149</v>
      </c>
      <c r="B70" s="1">
        <v>149</v>
      </c>
      <c r="C70" s="2" t="s">
        <v>247</v>
      </c>
      <c r="D70" s="4">
        <v>193572.75243718672</v>
      </c>
      <c r="E70" s="4">
        <v>159598</v>
      </c>
      <c r="F70" s="4">
        <v>-38411</v>
      </c>
      <c r="G70" s="4">
        <v>121187</v>
      </c>
    </row>
    <row r="71" spans="1:7" x14ac:dyDescent="0.35">
      <c r="A71">
        <f t="shared" si="2"/>
        <v>151</v>
      </c>
      <c r="B71" s="1">
        <v>151</v>
      </c>
      <c r="C71" s="2" t="s">
        <v>249</v>
      </c>
      <c r="D71" s="4">
        <v>28988.5</v>
      </c>
      <c r="E71" s="4">
        <v>23901</v>
      </c>
      <c r="F71" s="4"/>
      <c r="G71" s="4">
        <v>23901</v>
      </c>
    </row>
    <row r="72" spans="1:7" x14ac:dyDescent="0.35">
      <c r="A72">
        <f t="shared" si="2"/>
        <v>153</v>
      </c>
      <c r="B72" s="1">
        <v>153</v>
      </c>
      <c r="C72" s="2" t="s">
        <v>251</v>
      </c>
      <c r="D72" s="4">
        <v>4165</v>
      </c>
      <c r="E72" s="4">
        <v>3434</v>
      </c>
      <c r="F72" s="4"/>
      <c r="G72" s="4">
        <v>3434</v>
      </c>
    </row>
    <row r="73" spans="1:7" x14ac:dyDescent="0.35">
      <c r="A73">
        <f t="shared" si="2"/>
        <v>155</v>
      </c>
      <c r="B73" s="1">
        <v>155</v>
      </c>
      <c r="C73" s="2" t="s">
        <v>252</v>
      </c>
      <c r="D73" s="4">
        <v>37533</v>
      </c>
      <c r="E73" s="4">
        <v>30945</v>
      </c>
      <c r="F73" s="4"/>
      <c r="G73" s="4">
        <v>30945</v>
      </c>
    </row>
    <row r="74" spans="1:7" x14ac:dyDescent="0.35">
      <c r="A74">
        <f t="shared" si="2"/>
        <v>160</v>
      </c>
      <c r="B74" s="1">
        <v>160</v>
      </c>
      <c r="C74" s="2" t="s">
        <v>253</v>
      </c>
      <c r="D74" s="4">
        <v>192220</v>
      </c>
      <c r="E74" s="4">
        <v>158482</v>
      </c>
      <c r="F74" s="4">
        <v>-9923</v>
      </c>
      <c r="G74" s="4">
        <v>148559</v>
      </c>
    </row>
    <row r="75" spans="1:7" x14ac:dyDescent="0.35">
      <c r="A75">
        <f t="shared" si="2"/>
        <v>161</v>
      </c>
      <c r="B75" s="1">
        <v>161</v>
      </c>
      <c r="C75" s="2" t="s">
        <v>254</v>
      </c>
      <c r="D75" s="4">
        <v>75926</v>
      </c>
      <c r="E75" s="4">
        <v>62600</v>
      </c>
      <c r="F75" s="4"/>
      <c r="G75" s="4">
        <v>62600</v>
      </c>
    </row>
    <row r="76" spans="1:7" x14ac:dyDescent="0.35">
      <c r="A76">
        <f t="shared" si="2"/>
        <v>163</v>
      </c>
      <c r="B76" s="1">
        <v>163</v>
      </c>
      <c r="C76" s="2" t="s">
        <v>255</v>
      </c>
      <c r="D76" s="4">
        <v>1083712</v>
      </c>
      <c r="E76" s="4">
        <v>893503</v>
      </c>
      <c r="F76" s="4"/>
      <c r="G76" s="4">
        <v>893503</v>
      </c>
    </row>
    <row r="77" spans="1:7" x14ac:dyDescent="0.35">
      <c r="A77">
        <f t="shared" si="2"/>
        <v>165</v>
      </c>
      <c r="B77" s="1">
        <v>165</v>
      </c>
      <c r="C77" s="2" t="s">
        <v>256</v>
      </c>
      <c r="D77" s="4">
        <v>712138.75</v>
      </c>
      <c r="E77" s="4">
        <v>587147</v>
      </c>
      <c r="F77" s="4"/>
      <c r="G77" s="4">
        <v>587147</v>
      </c>
    </row>
    <row r="78" spans="1:7" x14ac:dyDescent="0.35">
      <c r="A78">
        <f t="shared" si="2"/>
        <v>167</v>
      </c>
      <c r="B78" s="1">
        <v>167</v>
      </c>
      <c r="C78" s="2" t="s">
        <v>257</v>
      </c>
      <c r="D78" s="4">
        <v>140092</v>
      </c>
      <c r="E78" s="4">
        <v>115504</v>
      </c>
      <c r="F78" s="4"/>
      <c r="G78" s="4">
        <v>115504</v>
      </c>
    </row>
    <row r="79" spans="1:7" x14ac:dyDescent="0.35">
      <c r="A79">
        <f t="shared" si="2"/>
        <v>170</v>
      </c>
      <c r="B79" s="1">
        <v>170</v>
      </c>
      <c r="C79" s="2" t="s">
        <v>259</v>
      </c>
      <c r="D79" s="4">
        <v>96044.02</v>
      </c>
      <c r="E79" s="4">
        <v>79187</v>
      </c>
      <c r="F79" s="4"/>
      <c r="G79" s="4">
        <v>79187</v>
      </c>
    </row>
    <row r="80" spans="1:7" x14ac:dyDescent="0.35">
      <c r="A80">
        <f t="shared" si="2"/>
        <v>171</v>
      </c>
      <c r="B80" s="1">
        <v>171</v>
      </c>
      <c r="C80" s="2" t="s">
        <v>260</v>
      </c>
      <c r="D80" s="4">
        <v>23352.46</v>
      </c>
      <c r="E80" s="4">
        <v>19254</v>
      </c>
      <c r="F80" s="4"/>
      <c r="G80" s="4">
        <v>19254</v>
      </c>
    </row>
    <row r="81" spans="1:7" x14ac:dyDescent="0.35">
      <c r="A81">
        <f t="shared" si="2"/>
        <v>172</v>
      </c>
      <c r="B81" s="1">
        <v>172</v>
      </c>
      <c r="C81" s="2" t="s">
        <v>261</v>
      </c>
      <c r="D81" s="4">
        <v>50465.4</v>
      </c>
      <c r="E81" s="4">
        <v>41608</v>
      </c>
      <c r="F81" s="4"/>
      <c r="G81" s="4">
        <v>41608</v>
      </c>
    </row>
    <row r="82" spans="1:7" x14ac:dyDescent="0.35">
      <c r="A82">
        <f t="shared" si="2"/>
        <v>173</v>
      </c>
      <c r="B82" s="1">
        <v>173</v>
      </c>
      <c r="C82" s="2" t="s">
        <v>262</v>
      </c>
      <c r="D82" s="4">
        <v>1433</v>
      </c>
      <c r="E82" s="4">
        <v>1181</v>
      </c>
      <c r="F82" s="4"/>
      <c r="G82" s="4">
        <v>1181</v>
      </c>
    </row>
    <row r="83" spans="1:7" x14ac:dyDescent="0.35">
      <c r="A83">
        <f t="shared" si="2"/>
        <v>176</v>
      </c>
      <c r="B83" s="1">
        <v>176</v>
      </c>
      <c r="C83" s="2" t="s">
        <v>263</v>
      </c>
      <c r="D83" s="4">
        <v>210591</v>
      </c>
      <c r="E83" s="4">
        <v>173629</v>
      </c>
      <c r="F83" s="4"/>
      <c r="G83" s="4">
        <v>173629</v>
      </c>
    </row>
    <row r="84" spans="1:7" x14ac:dyDescent="0.35">
      <c r="A84">
        <f t="shared" si="2"/>
        <v>177</v>
      </c>
      <c r="B84" s="1">
        <v>177</v>
      </c>
      <c r="C84" s="2" t="s">
        <v>264</v>
      </c>
      <c r="D84" s="4">
        <v>20571</v>
      </c>
      <c r="E84" s="4">
        <v>16960</v>
      </c>
      <c r="F84" s="4"/>
      <c r="G84" s="4">
        <v>16960</v>
      </c>
    </row>
    <row r="85" spans="1:7" x14ac:dyDescent="0.35">
      <c r="A85">
        <f t="shared" si="2"/>
        <v>178</v>
      </c>
      <c r="B85" s="1">
        <v>178</v>
      </c>
      <c r="C85" s="2" t="s">
        <v>265</v>
      </c>
      <c r="D85" s="4">
        <v>43902.5</v>
      </c>
      <c r="E85" s="4">
        <v>36197</v>
      </c>
      <c r="F85" s="4"/>
      <c r="G85" s="4">
        <v>36197</v>
      </c>
    </row>
    <row r="86" spans="1:7" x14ac:dyDescent="0.35">
      <c r="A86">
        <f t="shared" si="2"/>
        <v>182</v>
      </c>
      <c r="B86" s="1">
        <v>182</v>
      </c>
      <c r="C86" s="2" t="s">
        <v>267</v>
      </c>
      <c r="D86" s="4">
        <v>52797</v>
      </c>
      <c r="E86" s="4">
        <v>43530</v>
      </c>
      <c r="F86" s="4"/>
      <c r="G86" s="4">
        <v>43530</v>
      </c>
    </row>
    <row r="87" spans="1:7" x14ac:dyDescent="0.35">
      <c r="A87">
        <f t="shared" si="2"/>
        <v>185</v>
      </c>
      <c r="B87" s="1">
        <v>185</v>
      </c>
      <c r="C87" s="2" t="s">
        <v>268</v>
      </c>
      <c r="D87" s="4">
        <v>111600</v>
      </c>
      <c r="E87" s="4">
        <v>92012</v>
      </c>
      <c r="F87" s="4"/>
      <c r="G87" s="4">
        <v>92012</v>
      </c>
    </row>
    <row r="88" spans="1:7" x14ac:dyDescent="0.35">
      <c r="A88">
        <f t="shared" si="2"/>
        <v>186</v>
      </c>
      <c r="B88" s="1">
        <v>186</v>
      </c>
      <c r="C88" s="2" t="s">
        <v>269</v>
      </c>
      <c r="D88" s="4">
        <v>36472</v>
      </c>
      <c r="E88" s="4">
        <v>30071</v>
      </c>
      <c r="F88" s="4"/>
      <c r="G88" s="4">
        <v>30071</v>
      </c>
    </row>
    <row r="89" spans="1:7" x14ac:dyDescent="0.35">
      <c r="A89">
        <f t="shared" si="2"/>
        <v>189</v>
      </c>
      <c r="B89" s="1">
        <v>189</v>
      </c>
      <c r="C89" s="2" t="s">
        <v>271</v>
      </c>
      <c r="D89" s="4">
        <v>37367</v>
      </c>
      <c r="E89" s="4">
        <v>30808</v>
      </c>
      <c r="F89" s="4"/>
      <c r="G89" s="4">
        <v>30808</v>
      </c>
    </row>
    <row r="90" spans="1:7" x14ac:dyDescent="0.35">
      <c r="A90">
        <f t="shared" si="2"/>
        <v>198</v>
      </c>
      <c r="B90" s="1">
        <v>198</v>
      </c>
      <c r="C90" s="2" t="s">
        <v>273</v>
      </c>
      <c r="D90" s="4">
        <v>71856.44</v>
      </c>
      <c r="E90" s="4">
        <v>59244</v>
      </c>
      <c r="F90" s="4"/>
      <c r="G90" s="4">
        <v>59244</v>
      </c>
    </row>
    <row r="91" spans="1:7" x14ac:dyDescent="0.35">
      <c r="A91">
        <f t="shared" si="2"/>
        <v>199</v>
      </c>
      <c r="B91" s="1">
        <v>199</v>
      </c>
      <c r="C91" s="2" t="s">
        <v>274</v>
      </c>
      <c r="D91" s="4">
        <v>1405.13</v>
      </c>
      <c r="E91" s="4">
        <v>1159</v>
      </c>
      <c r="F91" s="4"/>
      <c r="G91" s="4">
        <v>1159</v>
      </c>
    </row>
    <row r="92" spans="1:7" x14ac:dyDescent="0.35">
      <c r="A92">
        <f t="shared" si="2"/>
        <v>201</v>
      </c>
      <c r="B92" s="1">
        <v>201</v>
      </c>
      <c r="C92" s="2" t="s">
        <v>275</v>
      </c>
      <c r="D92" s="4">
        <v>523060</v>
      </c>
      <c r="E92" s="4">
        <v>431254</v>
      </c>
      <c r="F92" s="4"/>
      <c r="G92" s="4">
        <v>431254</v>
      </c>
    </row>
    <row r="93" spans="1:7" x14ac:dyDescent="0.35">
      <c r="A93">
        <f t="shared" si="2"/>
        <v>204</v>
      </c>
      <c r="B93" s="1">
        <v>204</v>
      </c>
      <c r="C93" s="2" t="s">
        <v>277</v>
      </c>
      <c r="D93" s="4">
        <v>19090</v>
      </c>
      <c r="E93" s="4">
        <v>15739</v>
      </c>
      <c r="F93" s="4"/>
      <c r="G93" s="4">
        <v>15739</v>
      </c>
    </row>
    <row r="94" spans="1:7" x14ac:dyDescent="0.35">
      <c r="A94">
        <f t="shared" si="2"/>
        <v>207</v>
      </c>
      <c r="B94" s="1">
        <v>207</v>
      </c>
      <c r="C94" s="2" t="s">
        <v>278</v>
      </c>
      <c r="D94" s="4">
        <v>338294</v>
      </c>
      <c r="E94" s="4">
        <v>278918</v>
      </c>
      <c r="F94" s="4"/>
      <c r="G94" s="4">
        <v>278918</v>
      </c>
    </row>
    <row r="95" spans="1:7" x14ac:dyDescent="0.35">
      <c r="A95">
        <f t="shared" si="2"/>
        <v>209</v>
      </c>
      <c r="B95" s="1">
        <v>209</v>
      </c>
      <c r="C95" s="2" t="s">
        <v>279</v>
      </c>
      <c r="D95" s="4">
        <v>1670</v>
      </c>
      <c r="E95" s="4">
        <v>1377</v>
      </c>
      <c r="F95" s="4"/>
      <c r="G95" s="4">
        <v>1377</v>
      </c>
    </row>
    <row r="96" spans="1:7" x14ac:dyDescent="0.35">
      <c r="A96">
        <f t="shared" si="2"/>
        <v>210</v>
      </c>
      <c r="B96" s="1">
        <v>210</v>
      </c>
      <c r="C96" s="2" t="s">
        <v>280</v>
      </c>
      <c r="D96" s="4">
        <v>103054</v>
      </c>
      <c r="E96" s="4">
        <v>84966</v>
      </c>
      <c r="F96" s="4"/>
      <c r="G96" s="4">
        <v>84966</v>
      </c>
    </row>
    <row r="97" spans="1:7" x14ac:dyDescent="0.35">
      <c r="A97">
        <f t="shared" si="2"/>
        <v>211</v>
      </c>
      <c r="B97" s="1">
        <v>211</v>
      </c>
      <c r="C97" s="2" t="s">
        <v>281</v>
      </c>
      <c r="D97" s="4">
        <v>110829</v>
      </c>
      <c r="E97" s="4">
        <v>91377</v>
      </c>
      <c r="F97" s="4"/>
      <c r="G97" s="4">
        <v>91377</v>
      </c>
    </row>
    <row r="98" spans="1:7" x14ac:dyDescent="0.35">
      <c r="A98">
        <f t="shared" si="2"/>
        <v>214</v>
      </c>
      <c r="B98" s="1">
        <v>214</v>
      </c>
      <c r="C98" s="2" t="s">
        <v>282</v>
      </c>
      <c r="D98" s="4">
        <v>2409.0500000000002</v>
      </c>
      <c r="E98" s="4">
        <v>1986</v>
      </c>
      <c r="F98" s="4"/>
      <c r="G98" s="4">
        <v>1986</v>
      </c>
    </row>
    <row r="99" spans="1:7" x14ac:dyDescent="0.35">
      <c r="A99">
        <f t="shared" si="2"/>
        <v>218</v>
      </c>
      <c r="B99" s="1">
        <v>218</v>
      </c>
      <c r="C99" s="2" t="s">
        <v>284</v>
      </c>
      <c r="D99" s="4">
        <v>238892.90999999997</v>
      </c>
      <c r="E99" s="4">
        <v>196963</v>
      </c>
      <c r="F99" s="4"/>
      <c r="G99" s="4">
        <v>196963</v>
      </c>
    </row>
    <row r="100" spans="1:7" x14ac:dyDescent="0.35">
      <c r="A100">
        <f t="shared" si="2"/>
        <v>219</v>
      </c>
      <c r="B100" s="1">
        <v>219</v>
      </c>
      <c r="C100" s="2" t="s">
        <v>285</v>
      </c>
      <c r="D100" s="4">
        <v>68638.06</v>
      </c>
      <c r="E100" s="4">
        <v>56591</v>
      </c>
      <c r="F100" s="4"/>
      <c r="G100" s="4">
        <v>56591</v>
      </c>
    </row>
    <row r="101" spans="1:7" x14ac:dyDescent="0.35">
      <c r="A101">
        <f t="shared" si="2"/>
        <v>220</v>
      </c>
      <c r="B101" s="1">
        <v>220</v>
      </c>
      <c r="C101" s="2" t="s">
        <v>286</v>
      </c>
      <c r="D101" s="4">
        <v>38728.06</v>
      </c>
      <c r="E101" s="4">
        <v>31931</v>
      </c>
      <c r="F101" s="4"/>
      <c r="G101" s="4">
        <v>31931</v>
      </c>
    </row>
    <row r="102" spans="1:7" x14ac:dyDescent="0.35">
      <c r="A102">
        <f t="shared" ref="A102:A133" si="3">VALUE(B102)</f>
        <v>223</v>
      </c>
      <c r="B102" s="1">
        <v>223</v>
      </c>
      <c r="C102" s="2" t="s">
        <v>287</v>
      </c>
      <c r="D102" s="4">
        <v>32869</v>
      </c>
      <c r="E102" s="4">
        <v>27100</v>
      </c>
      <c r="F102" s="4"/>
      <c r="G102" s="4">
        <v>27100</v>
      </c>
    </row>
    <row r="103" spans="1:7" x14ac:dyDescent="0.35">
      <c r="A103">
        <f t="shared" si="3"/>
        <v>226</v>
      </c>
      <c r="B103" s="1">
        <v>226</v>
      </c>
      <c r="C103" s="2" t="s">
        <v>288</v>
      </c>
      <c r="D103" s="4">
        <v>3383.8599999999997</v>
      </c>
      <c r="E103" s="4">
        <v>2790</v>
      </c>
      <c r="F103" s="4"/>
      <c r="G103" s="4">
        <v>2790</v>
      </c>
    </row>
    <row r="104" spans="1:7" x14ac:dyDescent="0.35">
      <c r="A104">
        <f t="shared" si="3"/>
        <v>227</v>
      </c>
      <c r="B104" s="1">
        <v>227</v>
      </c>
      <c r="C104" s="2" t="s">
        <v>289</v>
      </c>
      <c r="D104" s="4">
        <v>40355</v>
      </c>
      <c r="E104" s="4">
        <v>33272</v>
      </c>
      <c r="F104" s="4"/>
      <c r="G104" s="4">
        <v>33272</v>
      </c>
    </row>
    <row r="105" spans="1:7" x14ac:dyDescent="0.35">
      <c r="A105">
        <f t="shared" si="3"/>
        <v>229</v>
      </c>
      <c r="B105" s="1">
        <v>229</v>
      </c>
      <c r="C105" s="2" t="s">
        <v>290</v>
      </c>
      <c r="D105" s="4">
        <v>661808.44999999995</v>
      </c>
      <c r="E105" s="4">
        <v>545650</v>
      </c>
      <c r="F105" s="4"/>
      <c r="G105" s="4">
        <v>545650</v>
      </c>
    </row>
    <row r="106" spans="1:7" x14ac:dyDescent="0.35">
      <c r="A106">
        <f t="shared" si="3"/>
        <v>231</v>
      </c>
      <c r="B106" s="1">
        <v>231</v>
      </c>
      <c r="C106" s="2" t="s">
        <v>291</v>
      </c>
      <c r="D106" s="4">
        <v>9283</v>
      </c>
      <c r="E106" s="4">
        <v>7654</v>
      </c>
      <c r="F106" s="4"/>
      <c r="G106" s="4">
        <v>7654</v>
      </c>
    </row>
    <row r="107" spans="1:7" x14ac:dyDescent="0.35">
      <c r="A107">
        <f t="shared" si="3"/>
        <v>236</v>
      </c>
      <c r="B107" s="1">
        <v>236</v>
      </c>
      <c r="C107" s="2" t="s">
        <v>293</v>
      </c>
      <c r="D107" s="4">
        <v>240</v>
      </c>
      <c r="E107" s="4">
        <v>198</v>
      </c>
      <c r="F107" s="4"/>
      <c r="G107" s="4">
        <v>198</v>
      </c>
    </row>
    <row r="108" spans="1:7" x14ac:dyDescent="0.35">
      <c r="A108">
        <f t="shared" si="3"/>
        <v>238</v>
      </c>
      <c r="B108" s="1">
        <v>238</v>
      </c>
      <c r="C108" s="2" t="s">
        <v>295</v>
      </c>
      <c r="D108" s="4">
        <v>6739</v>
      </c>
      <c r="E108" s="4">
        <v>5556</v>
      </c>
      <c r="F108" s="4"/>
      <c r="G108" s="4">
        <v>5556</v>
      </c>
    </row>
    <row r="109" spans="1:7" x14ac:dyDescent="0.35">
      <c r="A109">
        <f t="shared" si="3"/>
        <v>239</v>
      </c>
      <c r="B109" s="1">
        <v>239</v>
      </c>
      <c r="C109" s="2" t="s">
        <v>296</v>
      </c>
      <c r="D109" s="4">
        <v>172145.31</v>
      </c>
      <c r="E109" s="4">
        <v>141931</v>
      </c>
      <c r="F109" s="4"/>
      <c r="G109" s="4">
        <v>141931</v>
      </c>
    </row>
    <row r="110" spans="1:7" x14ac:dyDescent="0.35">
      <c r="A110">
        <f t="shared" si="3"/>
        <v>243</v>
      </c>
      <c r="B110" s="1">
        <v>243</v>
      </c>
      <c r="C110" s="2" t="s">
        <v>298</v>
      </c>
      <c r="D110" s="4">
        <v>651723</v>
      </c>
      <c r="E110" s="4">
        <v>537335</v>
      </c>
      <c r="F110" s="4"/>
      <c r="G110" s="4">
        <v>537335</v>
      </c>
    </row>
    <row r="111" spans="1:7" x14ac:dyDescent="0.35">
      <c r="A111">
        <f t="shared" si="3"/>
        <v>244</v>
      </c>
      <c r="B111" s="1">
        <v>244</v>
      </c>
      <c r="C111" s="2" t="s">
        <v>299</v>
      </c>
      <c r="D111" s="4">
        <v>23112</v>
      </c>
      <c r="E111" s="4">
        <v>19055</v>
      </c>
      <c r="F111" s="4"/>
      <c r="G111" s="4">
        <v>19055</v>
      </c>
    </row>
    <row r="112" spans="1:7" x14ac:dyDescent="0.35">
      <c r="A112">
        <f t="shared" si="3"/>
        <v>246</v>
      </c>
      <c r="B112" s="1">
        <v>246</v>
      </c>
      <c r="C112" s="2" t="s">
        <v>300</v>
      </c>
      <c r="D112" s="4">
        <v>35678.699999999997</v>
      </c>
      <c r="E112" s="4">
        <v>29417</v>
      </c>
      <c r="F112" s="4"/>
      <c r="G112" s="4">
        <v>29417</v>
      </c>
    </row>
    <row r="113" spans="1:7" x14ac:dyDescent="0.35">
      <c r="A113">
        <f t="shared" si="3"/>
        <v>248</v>
      </c>
      <c r="B113" s="1">
        <v>248</v>
      </c>
      <c r="C113" s="2" t="s">
        <v>301</v>
      </c>
      <c r="D113" s="4">
        <v>487578.47</v>
      </c>
      <c r="E113" s="4">
        <v>402000</v>
      </c>
      <c r="F113" s="4"/>
      <c r="G113" s="4">
        <v>402000</v>
      </c>
    </row>
    <row r="114" spans="1:7" x14ac:dyDescent="0.35">
      <c r="A114">
        <f t="shared" si="3"/>
        <v>251</v>
      </c>
      <c r="B114" s="1">
        <v>251</v>
      </c>
      <c r="C114" s="2" t="s">
        <v>303</v>
      </c>
      <c r="D114" s="4">
        <v>38204</v>
      </c>
      <c r="E114" s="4">
        <v>31499</v>
      </c>
      <c r="F114" s="4"/>
      <c r="G114" s="4">
        <v>31499</v>
      </c>
    </row>
    <row r="115" spans="1:7" x14ac:dyDescent="0.35">
      <c r="A115">
        <f t="shared" si="3"/>
        <v>258</v>
      </c>
      <c r="B115" s="1">
        <v>258</v>
      </c>
      <c r="C115" s="2" t="s">
        <v>306</v>
      </c>
      <c r="D115" s="4">
        <v>539279</v>
      </c>
      <c r="E115" s="4">
        <v>444627</v>
      </c>
      <c r="F115" s="4"/>
      <c r="G115" s="4">
        <v>444627</v>
      </c>
    </row>
    <row r="116" spans="1:7" x14ac:dyDescent="0.35">
      <c r="A116">
        <f t="shared" si="3"/>
        <v>261</v>
      </c>
      <c r="B116" s="1">
        <v>261</v>
      </c>
      <c r="C116" s="2" t="s">
        <v>308</v>
      </c>
      <c r="D116" s="4">
        <v>22557</v>
      </c>
      <c r="E116" s="4">
        <v>18598</v>
      </c>
      <c r="F116" s="4"/>
      <c r="G116" s="4">
        <v>18598</v>
      </c>
    </row>
    <row r="117" spans="1:7" x14ac:dyDescent="0.35">
      <c r="A117">
        <f t="shared" si="3"/>
        <v>262</v>
      </c>
      <c r="B117" s="1">
        <v>262</v>
      </c>
      <c r="C117" s="2" t="s">
        <v>309</v>
      </c>
      <c r="D117" s="4">
        <v>158697.28999999998</v>
      </c>
      <c r="E117" s="4">
        <v>130843</v>
      </c>
      <c r="F117" s="4"/>
      <c r="G117" s="4">
        <v>130843</v>
      </c>
    </row>
    <row r="118" spans="1:7" x14ac:dyDescent="0.35">
      <c r="A118">
        <f t="shared" si="3"/>
        <v>265</v>
      </c>
      <c r="B118" s="1">
        <v>265</v>
      </c>
      <c r="C118" s="2" t="s">
        <v>310</v>
      </c>
      <c r="D118" s="4">
        <v>81007.62999999999</v>
      </c>
      <c r="E118" s="4">
        <v>66789</v>
      </c>
      <c r="F118" s="4"/>
      <c r="G118" s="4">
        <v>66789</v>
      </c>
    </row>
    <row r="119" spans="1:7" x14ac:dyDescent="0.35">
      <c r="A119">
        <f t="shared" si="3"/>
        <v>266</v>
      </c>
      <c r="B119" s="1">
        <v>266</v>
      </c>
      <c r="C119" s="2" t="s">
        <v>311</v>
      </c>
      <c r="D119" s="4">
        <v>1198</v>
      </c>
      <c r="E119" s="4">
        <v>988</v>
      </c>
      <c r="F119" s="4"/>
      <c r="G119" s="4">
        <v>988</v>
      </c>
    </row>
    <row r="120" spans="1:7" x14ac:dyDescent="0.35">
      <c r="A120">
        <f t="shared" si="3"/>
        <v>271</v>
      </c>
      <c r="B120" s="1">
        <v>271</v>
      </c>
      <c r="C120" s="2" t="s">
        <v>312</v>
      </c>
      <c r="D120" s="4">
        <v>12712.5</v>
      </c>
      <c r="E120" s="4">
        <v>10481</v>
      </c>
      <c r="F120" s="4"/>
      <c r="G120" s="4">
        <v>10481</v>
      </c>
    </row>
    <row r="121" spans="1:7" x14ac:dyDescent="0.35">
      <c r="A121">
        <f t="shared" si="3"/>
        <v>273</v>
      </c>
      <c r="B121" s="1">
        <v>273</v>
      </c>
      <c r="C121" s="2" t="s">
        <v>313</v>
      </c>
      <c r="D121" s="4">
        <v>31276</v>
      </c>
      <c r="E121" s="4">
        <v>25787</v>
      </c>
      <c r="F121" s="4"/>
      <c r="G121" s="4">
        <v>25787</v>
      </c>
    </row>
    <row r="122" spans="1:7" x14ac:dyDescent="0.35">
      <c r="A122">
        <f t="shared" si="3"/>
        <v>274</v>
      </c>
      <c r="B122" s="1">
        <v>274</v>
      </c>
      <c r="C122" s="2" t="s">
        <v>314</v>
      </c>
      <c r="D122" s="4">
        <v>297286.49</v>
      </c>
      <c r="E122" s="4">
        <v>245108</v>
      </c>
      <c r="F122" s="4"/>
      <c r="G122" s="4">
        <v>245108</v>
      </c>
    </row>
    <row r="123" spans="1:7" x14ac:dyDescent="0.35">
      <c r="A123">
        <f t="shared" si="3"/>
        <v>277</v>
      </c>
      <c r="B123" s="1">
        <v>277</v>
      </c>
      <c r="C123" s="2" t="s">
        <v>316</v>
      </c>
      <c r="D123" s="4">
        <v>225</v>
      </c>
      <c r="E123" s="4">
        <v>186</v>
      </c>
      <c r="F123" s="4"/>
      <c r="G123" s="4">
        <v>186</v>
      </c>
    </row>
    <row r="124" spans="1:7" x14ac:dyDescent="0.35">
      <c r="A124">
        <f t="shared" si="3"/>
        <v>278</v>
      </c>
      <c r="B124" s="1">
        <v>278</v>
      </c>
      <c r="C124" s="2" t="s">
        <v>317</v>
      </c>
      <c r="D124" s="4">
        <v>53476.5</v>
      </c>
      <c r="E124" s="4">
        <v>44091</v>
      </c>
      <c r="F124" s="4"/>
      <c r="G124" s="4">
        <v>44091</v>
      </c>
    </row>
    <row r="125" spans="1:7" x14ac:dyDescent="0.35">
      <c r="A125">
        <f t="shared" si="3"/>
        <v>281</v>
      </c>
      <c r="B125" s="1">
        <v>281</v>
      </c>
      <c r="C125" s="2" t="s">
        <v>319</v>
      </c>
      <c r="D125" s="4">
        <v>1219024.5999999996</v>
      </c>
      <c r="E125" s="4">
        <v>1005066</v>
      </c>
      <c r="F125" s="4"/>
      <c r="G125" s="4">
        <v>1005066</v>
      </c>
    </row>
    <row r="126" spans="1:7" x14ac:dyDescent="0.35">
      <c r="A126">
        <f t="shared" si="3"/>
        <v>284</v>
      </c>
      <c r="B126" s="1">
        <v>284</v>
      </c>
      <c r="C126" s="2" t="s">
        <v>320</v>
      </c>
      <c r="D126" s="4">
        <v>67522</v>
      </c>
      <c r="E126" s="4">
        <v>55671</v>
      </c>
      <c r="F126" s="4"/>
      <c r="G126" s="4">
        <v>55671</v>
      </c>
    </row>
    <row r="127" spans="1:7" x14ac:dyDescent="0.35">
      <c r="A127">
        <f t="shared" si="3"/>
        <v>285</v>
      </c>
      <c r="B127" s="1">
        <v>285</v>
      </c>
      <c r="C127" s="2" t="s">
        <v>321</v>
      </c>
      <c r="D127" s="4">
        <v>34271</v>
      </c>
      <c r="E127" s="4">
        <v>28256</v>
      </c>
      <c r="F127" s="4"/>
      <c r="G127" s="4">
        <v>28256</v>
      </c>
    </row>
    <row r="128" spans="1:7" x14ac:dyDescent="0.35">
      <c r="A128">
        <f t="shared" si="3"/>
        <v>287</v>
      </c>
      <c r="B128" s="1">
        <v>287</v>
      </c>
      <c r="C128" s="2" t="s">
        <v>322</v>
      </c>
      <c r="D128" s="4">
        <v>11780</v>
      </c>
      <c r="E128" s="4">
        <v>9712</v>
      </c>
      <c r="F128" s="4"/>
      <c r="G128" s="4">
        <v>9712</v>
      </c>
    </row>
    <row r="129" spans="1:7" x14ac:dyDescent="0.35">
      <c r="A129">
        <f t="shared" si="3"/>
        <v>290</v>
      </c>
      <c r="B129" s="1">
        <v>290</v>
      </c>
      <c r="C129" s="2" t="s">
        <v>323</v>
      </c>
      <c r="D129" s="4">
        <v>9596.32</v>
      </c>
      <c r="E129" s="4">
        <v>7912</v>
      </c>
      <c r="F129" s="4"/>
      <c r="G129" s="4">
        <v>7912</v>
      </c>
    </row>
    <row r="130" spans="1:7" x14ac:dyDescent="0.35">
      <c r="A130">
        <f t="shared" si="3"/>
        <v>291</v>
      </c>
      <c r="B130" s="1">
        <v>291</v>
      </c>
      <c r="C130" s="2" t="s">
        <v>324</v>
      </c>
      <c r="D130" s="4">
        <v>32076</v>
      </c>
      <c r="E130" s="4">
        <v>26446</v>
      </c>
      <c r="F130" s="4"/>
      <c r="G130" s="4">
        <v>26446</v>
      </c>
    </row>
    <row r="131" spans="1:7" x14ac:dyDescent="0.35">
      <c r="A131">
        <f t="shared" si="3"/>
        <v>292</v>
      </c>
      <c r="B131" s="1">
        <v>292</v>
      </c>
      <c r="C131" s="2" t="s">
        <v>325</v>
      </c>
      <c r="D131" s="4">
        <v>41216.94</v>
      </c>
      <c r="E131" s="4">
        <v>33983</v>
      </c>
      <c r="F131" s="4"/>
      <c r="G131" s="4">
        <v>33983</v>
      </c>
    </row>
    <row r="132" spans="1:7" x14ac:dyDescent="0.35">
      <c r="A132">
        <f t="shared" si="3"/>
        <v>293</v>
      </c>
      <c r="B132" s="1">
        <v>293</v>
      </c>
      <c r="C132" s="2" t="s">
        <v>326</v>
      </c>
      <c r="D132" s="4">
        <v>289867</v>
      </c>
      <c r="E132" s="4">
        <v>238991</v>
      </c>
      <c r="F132" s="4"/>
      <c r="G132" s="4">
        <v>238991</v>
      </c>
    </row>
    <row r="133" spans="1:7" x14ac:dyDescent="0.35">
      <c r="A133">
        <f t="shared" si="3"/>
        <v>295</v>
      </c>
      <c r="B133" s="1">
        <v>295</v>
      </c>
      <c r="C133" s="2" t="s">
        <v>327</v>
      </c>
      <c r="D133" s="4">
        <v>59136</v>
      </c>
      <c r="E133" s="4">
        <v>48757</v>
      </c>
      <c r="F133" s="4"/>
      <c r="G133" s="4">
        <v>48757</v>
      </c>
    </row>
    <row r="134" spans="1:7" x14ac:dyDescent="0.35">
      <c r="A134">
        <f t="shared" ref="A134:A165" si="4">VALUE(B134)</f>
        <v>305</v>
      </c>
      <c r="B134" s="1">
        <v>305</v>
      </c>
      <c r="C134" s="2" t="s">
        <v>329</v>
      </c>
      <c r="D134" s="4">
        <v>69955</v>
      </c>
      <c r="E134" s="4">
        <v>57677</v>
      </c>
      <c r="F134" s="4"/>
      <c r="G134" s="4">
        <v>57677</v>
      </c>
    </row>
    <row r="135" spans="1:7" x14ac:dyDescent="0.35">
      <c r="A135">
        <f t="shared" si="4"/>
        <v>307</v>
      </c>
      <c r="B135" s="1">
        <v>307</v>
      </c>
      <c r="C135" s="2" t="s">
        <v>330</v>
      </c>
      <c r="D135" s="4">
        <v>23218</v>
      </c>
      <c r="E135" s="4">
        <v>19143</v>
      </c>
      <c r="F135" s="4"/>
      <c r="G135" s="4">
        <v>19143</v>
      </c>
    </row>
    <row r="136" spans="1:7" x14ac:dyDescent="0.35">
      <c r="A136">
        <f t="shared" si="4"/>
        <v>308</v>
      </c>
      <c r="B136" s="1">
        <v>308</v>
      </c>
      <c r="C136" s="2" t="s">
        <v>331</v>
      </c>
      <c r="D136" s="4">
        <v>246269</v>
      </c>
      <c r="E136" s="4">
        <v>203045</v>
      </c>
      <c r="F136" s="4"/>
      <c r="G136" s="4">
        <v>203045</v>
      </c>
    </row>
    <row r="137" spans="1:7" x14ac:dyDescent="0.35">
      <c r="A137">
        <f t="shared" si="4"/>
        <v>309</v>
      </c>
      <c r="B137" s="1">
        <v>309</v>
      </c>
      <c r="C137" s="2" t="s">
        <v>332</v>
      </c>
      <c r="D137" s="4">
        <v>38010</v>
      </c>
      <c r="E137" s="4">
        <v>31339</v>
      </c>
      <c r="F137" s="4"/>
      <c r="G137" s="4">
        <v>31339</v>
      </c>
    </row>
    <row r="138" spans="1:7" x14ac:dyDescent="0.35">
      <c r="A138">
        <f t="shared" si="4"/>
        <v>310</v>
      </c>
      <c r="B138" s="1">
        <v>310</v>
      </c>
      <c r="C138" s="2" t="s">
        <v>333</v>
      </c>
      <c r="D138" s="4">
        <v>150253.59</v>
      </c>
      <c r="E138" s="4">
        <v>123882</v>
      </c>
      <c r="F138" s="4"/>
      <c r="G138" s="4">
        <v>123882</v>
      </c>
    </row>
    <row r="139" spans="1:7" x14ac:dyDescent="0.35">
      <c r="A139">
        <f t="shared" si="4"/>
        <v>314</v>
      </c>
      <c r="B139" s="1">
        <v>314</v>
      </c>
      <c r="C139" s="2" t="s">
        <v>334</v>
      </c>
      <c r="D139" s="4">
        <v>47881.73</v>
      </c>
      <c r="E139" s="4">
        <v>39478</v>
      </c>
      <c r="F139" s="4"/>
      <c r="G139" s="4">
        <v>39478</v>
      </c>
    </row>
    <row r="140" spans="1:7" x14ac:dyDescent="0.35">
      <c r="A140">
        <f t="shared" si="4"/>
        <v>315</v>
      </c>
      <c r="B140" s="1">
        <v>315</v>
      </c>
      <c r="C140" s="2" t="s">
        <v>335</v>
      </c>
      <c r="D140" s="4">
        <v>22540</v>
      </c>
      <c r="E140" s="4">
        <v>18584</v>
      </c>
      <c r="F140" s="4"/>
      <c r="G140" s="4">
        <v>18584</v>
      </c>
    </row>
    <row r="141" spans="1:7" x14ac:dyDescent="0.35">
      <c r="A141">
        <f t="shared" si="4"/>
        <v>316</v>
      </c>
      <c r="B141" s="1">
        <v>316</v>
      </c>
      <c r="C141" s="2" t="s">
        <v>336</v>
      </c>
      <c r="D141" s="4">
        <v>32126</v>
      </c>
      <c r="E141" s="4">
        <v>26487</v>
      </c>
      <c r="F141" s="4"/>
      <c r="G141" s="4">
        <v>26487</v>
      </c>
    </row>
    <row r="142" spans="1:7" x14ac:dyDescent="0.35">
      <c r="A142">
        <f t="shared" si="4"/>
        <v>317</v>
      </c>
      <c r="B142" s="1">
        <v>317</v>
      </c>
      <c r="C142" s="2" t="s">
        <v>337</v>
      </c>
      <c r="D142" s="4">
        <v>11421</v>
      </c>
      <c r="E142" s="4">
        <v>9416</v>
      </c>
      <c r="F142" s="4"/>
      <c r="G142" s="4">
        <v>9416</v>
      </c>
    </row>
    <row r="143" spans="1:7" x14ac:dyDescent="0.35">
      <c r="A143">
        <f t="shared" si="4"/>
        <v>318</v>
      </c>
      <c r="B143" s="1">
        <v>318</v>
      </c>
      <c r="C143" s="2" t="s">
        <v>338</v>
      </c>
      <c r="D143" s="4">
        <v>1013</v>
      </c>
      <c r="E143" s="4">
        <v>835</v>
      </c>
      <c r="F143" s="4"/>
      <c r="G143" s="4">
        <v>835</v>
      </c>
    </row>
    <row r="144" spans="1:7" x14ac:dyDescent="0.35">
      <c r="A144">
        <f t="shared" si="4"/>
        <v>321</v>
      </c>
      <c r="B144" s="1">
        <v>321</v>
      </c>
      <c r="C144" s="2" t="s">
        <v>339</v>
      </c>
      <c r="D144" s="4">
        <v>6898.4299999999994</v>
      </c>
      <c r="E144" s="4">
        <v>5688</v>
      </c>
      <c r="F144" s="4"/>
      <c r="G144" s="4">
        <v>5688</v>
      </c>
    </row>
    <row r="145" spans="1:7" x14ac:dyDescent="0.35">
      <c r="A145">
        <f t="shared" si="4"/>
        <v>322</v>
      </c>
      <c r="B145" s="1">
        <v>322</v>
      </c>
      <c r="C145" s="2" t="s">
        <v>340</v>
      </c>
      <c r="D145" s="4">
        <v>63133</v>
      </c>
      <c r="E145" s="4">
        <v>52052</v>
      </c>
      <c r="F145" s="4"/>
      <c r="G145" s="4">
        <v>52052</v>
      </c>
    </row>
    <row r="146" spans="1:7" x14ac:dyDescent="0.35">
      <c r="A146">
        <f t="shared" si="4"/>
        <v>323</v>
      </c>
      <c r="B146" s="1">
        <v>323</v>
      </c>
      <c r="C146" s="2" t="s">
        <v>341</v>
      </c>
      <c r="D146" s="4">
        <v>11550.45</v>
      </c>
      <c r="E146" s="4">
        <v>9523</v>
      </c>
      <c r="F146" s="4"/>
      <c r="G146" s="4">
        <v>9523</v>
      </c>
    </row>
    <row r="147" spans="1:7" x14ac:dyDescent="0.35">
      <c r="A147">
        <f t="shared" si="4"/>
        <v>325</v>
      </c>
      <c r="B147" s="1">
        <v>325</v>
      </c>
      <c r="C147" s="2" t="s">
        <v>343</v>
      </c>
      <c r="D147" s="4">
        <v>186531</v>
      </c>
      <c r="E147" s="4">
        <v>153792</v>
      </c>
      <c r="F147" s="4"/>
      <c r="G147" s="4">
        <v>153792</v>
      </c>
    </row>
    <row r="148" spans="1:7" x14ac:dyDescent="0.35">
      <c r="A148">
        <f t="shared" si="4"/>
        <v>331</v>
      </c>
      <c r="B148" s="1">
        <v>331</v>
      </c>
      <c r="C148" s="2" t="s">
        <v>345</v>
      </c>
      <c r="D148" s="4">
        <v>45101</v>
      </c>
      <c r="E148" s="4">
        <v>37185</v>
      </c>
      <c r="F148" s="4"/>
      <c r="G148" s="4">
        <v>37185</v>
      </c>
    </row>
    <row r="149" spans="1:7" x14ac:dyDescent="0.35">
      <c r="A149">
        <f t="shared" si="4"/>
        <v>332</v>
      </c>
      <c r="B149" s="1">
        <v>332</v>
      </c>
      <c r="C149" s="2" t="s">
        <v>346</v>
      </c>
      <c r="D149" s="4">
        <v>238058</v>
      </c>
      <c r="E149" s="4">
        <v>196275</v>
      </c>
      <c r="F149" s="4"/>
      <c r="G149" s="4">
        <v>196275</v>
      </c>
    </row>
    <row r="150" spans="1:7" x14ac:dyDescent="0.35">
      <c r="A150">
        <f t="shared" si="4"/>
        <v>336</v>
      </c>
      <c r="B150" s="1">
        <v>336</v>
      </c>
      <c r="C150" s="2" t="s">
        <v>347</v>
      </c>
      <c r="D150" s="4">
        <v>206370</v>
      </c>
      <c r="E150" s="4">
        <v>170149</v>
      </c>
      <c r="F150" s="4">
        <v>82233</v>
      </c>
      <c r="G150" s="4">
        <v>252382</v>
      </c>
    </row>
    <row r="151" spans="1:7" x14ac:dyDescent="0.35">
      <c r="A151">
        <f t="shared" si="4"/>
        <v>342</v>
      </c>
      <c r="B151" s="1">
        <v>342</v>
      </c>
      <c r="C151" s="2" t="s">
        <v>350</v>
      </c>
      <c r="D151" s="4">
        <v>28802</v>
      </c>
      <c r="E151" s="4">
        <v>23747</v>
      </c>
      <c r="F151" s="4"/>
      <c r="G151" s="4">
        <v>23747</v>
      </c>
    </row>
    <row r="152" spans="1:7" x14ac:dyDescent="0.35">
      <c r="A152">
        <f t="shared" si="4"/>
        <v>343</v>
      </c>
      <c r="B152" s="1">
        <v>343</v>
      </c>
      <c r="C152" s="2" t="s">
        <v>351</v>
      </c>
      <c r="D152" s="4">
        <v>1768.13</v>
      </c>
      <c r="E152" s="4">
        <v>1458</v>
      </c>
      <c r="F152" s="4"/>
      <c r="G152" s="4">
        <v>1458</v>
      </c>
    </row>
    <row r="153" spans="1:7" x14ac:dyDescent="0.35">
      <c r="A153">
        <f t="shared" si="4"/>
        <v>346</v>
      </c>
      <c r="B153" s="1">
        <v>346</v>
      </c>
      <c r="C153" s="2" t="s">
        <v>354</v>
      </c>
      <c r="D153" s="4">
        <v>25324</v>
      </c>
      <c r="E153" s="4">
        <v>20879</v>
      </c>
      <c r="F153" s="4"/>
      <c r="G153" s="4">
        <v>20879</v>
      </c>
    </row>
    <row r="154" spans="1:7" x14ac:dyDescent="0.35">
      <c r="A154">
        <f t="shared" si="4"/>
        <v>347</v>
      </c>
      <c r="B154" s="1">
        <v>347</v>
      </c>
      <c r="C154" s="2" t="s">
        <v>355</v>
      </c>
      <c r="D154" s="4">
        <v>337541.26</v>
      </c>
      <c r="E154" s="4">
        <v>278297</v>
      </c>
      <c r="F154" s="4"/>
      <c r="G154" s="4">
        <v>278297</v>
      </c>
    </row>
    <row r="155" spans="1:7" x14ac:dyDescent="0.35">
      <c r="A155">
        <f t="shared" si="4"/>
        <v>348</v>
      </c>
      <c r="B155" s="1">
        <v>348</v>
      </c>
      <c r="C155" s="2" t="s">
        <v>356</v>
      </c>
      <c r="D155" s="4">
        <v>532382.93075726379</v>
      </c>
      <c r="E155" s="4">
        <v>438941</v>
      </c>
      <c r="F155" s="4"/>
      <c r="G155" s="4">
        <v>438941</v>
      </c>
    </row>
    <row r="156" spans="1:7" x14ac:dyDescent="0.35">
      <c r="A156">
        <f t="shared" si="4"/>
        <v>350</v>
      </c>
      <c r="B156" s="1">
        <v>350</v>
      </c>
      <c r="C156" s="2" t="s">
        <v>358</v>
      </c>
      <c r="D156" s="4">
        <v>12365</v>
      </c>
      <c r="E156" s="4">
        <v>10195</v>
      </c>
      <c r="F156" s="4"/>
      <c r="G156" s="4">
        <v>10195</v>
      </c>
    </row>
    <row r="157" spans="1:7" x14ac:dyDescent="0.35">
      <c r="A157">
        <f t="shared" si="4"/>
        <v>600</v>
      </c>
      <c r="B157" s="1">
        <v>600</v>
      </c>
      <c r="C157" s="2" t="s">
        <v>0</v>
      </c>
      <c r="D157" s="4">
        <v>4389.43</v>
      </c>
      <c r="E157" s="4">
        <v>3619</v>
      </c>
      <c r="F157" s="4"/>
      <c r="G157" s="4">
        <v>3619</v>
      </c>
    </row>
    <row r="158" spans="1:7" x14ac:dyDescent="0.35">
      <c r="A158">
        <f t="shared" si="4"/>
        <v>605</v>
      </c>
      <c r="B158" s="1">
        <v>605</v>
      </c>
      <c r="C158" s="2" t="s">
        <v>2</v>
      </c>
      <c r="D158" s="4">
        <v>15117</v>
      </c>
      <c r="E158" s="4">
        <v>12464</v>
      </c>
      <c r="F158" s="4"/>
      <c r="G158" s="4">
        <v>12464</v>
      </c>
    </row>
    <row r="159" spans="1:7" x14ac:dyDescent="0.35">
      <c r="A159">
        <f t="shared" si="4"/>
        <v>610</v>
      </c>
      <c r="B159" s="1">
        <v>610</v>
      </c>
      <c r="C159" s="2" t="s">
        <v>3</v>
      </c>
      <c r="D159" s="4">
        <v>28655</v>
      </c>
      <c r="E159" s="4">
        <v>23626</v>
      </c>
      <c r="F159" s="4"/>
      <c r="G159" s="4">
        <v>23626</v>
      </c>
    </row>
    <row r="160" spans="1:7" x14ac:dyDescent="0.35">
      <c r="A160">
        <f t="shared" si="4"/>
        <v>615</v>
      </c>
      <c r="B160" s="1">
        <v>615</v>
      </c>
      <c r="C160" s="2" t="s">
        <v>4</v>
      </c>
      <c r="D160" s="4">
        <v>67461</v>
      </c>
      <c r="E160" s="4">
        <v>55620</v>
      </c>
      <c r="F160" s="4"/>
      <c r="G160" s="4">
        <v>55620</v>
      </c>
    </row>
    <row r="161" spans="1:7" x14ac:dyDescent="0.35">
      <c r="A161">
        <f t="shared" si="4"/>
        <v>616</v>
      </c>
      <c r="B161" s="1">
        <v>616</v>
      </c>
      <c r="C161" s="2" t="s">
        <v>5</v>
      </c>
      <c r="D161" s="4">
        <v>8268</v>
      </c>
      <c r="E161" s="4">
        <v>6817</v>
      </c>
      <c r="F161" s="4"/>
      <c r="G161" s="4">
        <v>6817</v>
      </c>
    </row>
    <row r="162" spans="1:7" x14ac:dyDescent="0.35">
      <c r="A162">
        <f t="shared" si="4"/>
        <v>618</v>
      </c>
      <c r="B162" s="1">
        <v>618</v>
      </c>
      <c r="C162" s="2" t="s">
        <v>6</v>
      </c>
      <c r="D162" s="4">
        <v>31335.3</v>
      </c>
      <c r="E162" s="4">
        <v>25835</v>
      </c>
      <c r="F162" s="4"/>
      <c r="G162" s="4">
        <v>25835</v>
      </c>
    </row>
    <row r="163" spans="1:7" x14ac:dyDescent="0.35">
      <c r="A163">
        <f t="shared" si="4"/>
        <v>625</v>
      </c>
      <c r="B163" s="1">
        <v>625</v>
      </c>
      <c r="C163" s="2" t="s">
        <v>9</v>
      </c>
      <c r="D163" s="4">
        <v>333644</v>
      </c>
      <c r="E163" s="4">
        <v>275084</v>
      </c>
      <c r="F163" s="4"/>
      <c r="G163" s="4">
        <v>275084</v>
      </c>
    </row>
    <row r="164" spans="1:7" x14ac:dyDescent="0.35">
      <c r="A164">
        <f t="shared" si="4"/>
        <v>635</v>
      </c>
      <c r="B164" s="1">
        <v>635</v>
      </c>
      <c r="C164" s="2" t="s">
        <v>11</v>
      </c>
      <c r="D164" s="4">
        <v>11485</v>
      </c>
      <c r="E164" s="4">
        <v>9469</v>
      </c>
      <c r="F164" s="4"/>
      <c r="G164" s="4">
        <v>9469</v>
      </c>
    </row>
    <row r="165" spans="1:7" x14ac:dyDescent="0.35">
      <c r="A165">
        <f t="shared" si="4"/>
        <v>645</v>
      </c>
      <c r="B165" s="1">
        <v>645</v>
      </c>
      <c r="C165" s="2" t="s">
        <v>13</v>
      </c>
      <c r="D165" s="4">
        <v>139535.59</v>
      </c>
      <c r="E165" s="4">
        <v>115045</v>
      </c>
      <c r="F165" s="4"/>
      <c r="G165" s="4">
        <v>115045</v>
      </c>
    </row>
    <row r="166" spans="1:7" x14ac:dyDescent="0.35">
      <c r="A166">
        <f t="shared" ref="A166:A197" si="5">VALUE(B166)</f>
        <v>650</v>
      </c>
      <c r="B166" s="1">
        <v>650</v>
      </c>
      <c r="C166" s="2" t="s">
        <v>14</v>
      </c>
      <c r="D166" s="4">
        <v>78291.28</v>
      </c>
      <c r="E166" s="4">
        <v>64550</v>
      </c>
      <c r="F166" s="4"/>
      <c r="G166" s="4">
        <v>64550</v>
      </c>
    </row>
    <row r="167" spans="1:7" x14ac:dyDescent="0.35">
      <c r="A167">
        <f t="shared" si="5"/>
        <v>655</v>
      </c>
      <c r="B167" s="1">
        <v>655</v>
      </c>
      <c r="C167" s="2" t="s">
        <v>15</v>
      </c>
      <c r="D167" s="4">
        <v>11503</v>
      </c>
      <c r="E167" s="4">
        <v>9484</v>
      </c>
      <c r="F167" s="4"/>
      <c r="G167" s="4">
        <v>9484</v>
      </c>
    </row>
    <row r="168" spans="1:7" x14ac:dyDescent="0.35">
      <c r="A168">
        <f t="shared" si="5"/>
        <v>658</v>
      </c>
      <c r="B168" s="1">
        <v>658</v>
      </c>
      <c r="C168" s="2" t="s">
        <v>16</v>
      </c>
      <c r="D168" s="4">
        <v>11324</v>
      </c>
      <c r="E168" s="4">
        <v>9336</v>
      </c>
      <c r="F168" s="4"/>
      <c r="G168" s="4">
        <v>9336</v>
      </c>
    </row>
    <row r="169" spans="1:7" x14ac:dyDescent="0.35">
      <c r="A169">
        <f t="shared" si="5"/>
        <v>660</v>
      </c>
      <c r="B169" s="1">
        <v>660</v>
      </c>
      <c r="C169" s="2" t="s">
        <v>17</v>
      </c>
      <c r="D169" s="4">
        <v>16982</v>
      </c>
      <c r="E169" s="4">
        <v>14001</v>
      </c>
      <c r="F169" s="4"/>
      <c r="G169" s="4">
        <v>14001</v>
      </c>
    </row>
    <row r="170" spans="1:7" x14ac:dyDescent="0.35">
      <c r="A170">
        <f t="shared" si="5"/>
        <v>665</v>
      </c>
      <c r="B170" s="1">
        <v>665</v>
      </c>
      <c r="C170" s="2" t="s">
        <v>19</v>
      </c>
      <c r="D170" s="4">
        <v>80816</v>
      </c>
      <c r="E170" s="4">
        <v>66631</v>
      </c>
      <c r="F170" s="4"/>
      <c r="G170" s="4">
        <v>66631</v>
      </c>
    </row>
    <row r="171" spans="1:7" x14ac:dyDescent="0.35">
      <c r="A171">
        <f t="shared" si="5"/>
        <v>673</v>
      </c>
      <c r="B171" s="1">
        <v>673</v>
      </c>
      <c r="C171" s="2" t="s">
        <v>22</v>
      </c>
      <c r="D171" s="4">
        <v>7398</v>
      </c>
      <c r="E171" s="4">
        <v>6100</v>
      </c>
      <c r="F171" s="4"/>
      <c r="G171" s="4">
        <v>6100</v>
      </c>
    </row>
    <row r="172" spans="1:7" x14ac:dyDescent="0.35">
      <c r="A172">
        <f t="shared" si="5"/>
        <v>674</v>
      </c>
      <c r="B172" s="1">
        <v>674</v>
      </c>
      <c r="C172" s="2" t="s">
        <v>23</v>
      </c>
      <c r="D172" s="4">
        <v>24503</v>
      </c>
      <c r="E172" s="4">
        <v>20202</v>
      </c>
      <c r="F172" s="4"/>
      <c r="G172" s="4">
        <v>20202</v>
      </c>
    </row>
    <row r="173" spans="1:7" x14ac:dyDescent="0.35">
      <c r="A173">
        <f t="shared" si="5"/>
        <v>680</v>
      </c>
      <c r="B173" s="1">
        <v>680</v>
      </c>
      <c r="C173" s="2" t="s">
        <v>25</v>
      </c>
      <c r="D173" s="4">
        <v>259</v>
      </c>
      <c r="E173" s="4">
        <v>214</v>
      </c>
      <c r="F173" s="4"/>
      <c r="G173" s="4">
        <v>214</v>
      </c>
    </row>
    <row r="174" spans="1:7" x14ac:dyDescent="0.35">
      <c r="A174">
        <f t="shared" si="5"/>
        <v>690</v>
      </c>
      <c r="B174" s="1">
        <v>690</v>
      </c>
      <c r="C174" s="2" t="s">
        <v>28</v>
      </c>
      <c r="D174" s="4">
        <v>63686</v>
      </c>
      <c r="E174" s="4">
        <v>52508</v>
      </c>
      <c r="F174" s="4"/>
      <c r="G174" s="4">
        <v>52508</v>
      </c>
    </row>
    <row r="175" spans="1:7" x14ac:dyDescent="0.35">
      <c r="A175">
        <f t="shared" si="5"/>
        <v>695</v>
      </c>
      <c r="B175" s="1">
        <v>695</v>
      </c>
      <c r="C175" s="2" t="s">
        <v>29</v>
      </c>
      <c r="D175" s="4">
        <v>10479</v>
      </c>
      <c r="E175" s="4">
        <v>8640</v>
      </c>
      <c r="F175" s="4"/>
      <c r="G175" s="4">
        <v>8640</v>
      </c>
    </row>
    <row r="176" spans="1:7" x14ac:dyDescent="0.35">
      <c r="A176">
        <f t="shared" si="5"/>
        <v>698</v>
      </c>
      <c r="B176" s="1">
        <v>698</v>
      </c>
      <c r="C176" s="2" t="s">
        <v>30</v>
      </c>
      <c r="D176" s="4">
        <v>10425</v>
      </c>
      <c r="E176" s="4">
        <v>8595</v>
      </c>
      <c r="F176" s="4"/>
      <c r="G176" s="4">
        <v>8595</v>
      </c>
    </row>
    <row r="177" spans="1:7" x14ac:dyDescent="0.35">
      <c r="A177">
        <f t="shared" si="5"/>
        <v>712</v>
      </c>
      <c r="B177" s="1">
        <v>712</v>
      </c>
      <c r="C177" s="2" t="s">
        <v>34</v>
      </c>
      <c r="D177" s="4">
        <v>8619</v>
      </c>
      <c r="E177" s="4">
        <v>7106</v>
      </c>
      <c r="F177" s="4"/>
      <c r="G177" s="4">
        <v>7106</v>
      </c>
    </row>
    <row r="178" spans="1:7" x14ac:dyDescent="0.35">
      <c r="A178">
        <f t="shared" si="5"/>
        <v>720</v>
      </c>
      <c r="B178" s="1">
        <v>720</v>
      </c>
      <c r="C178" s="2" t="s">
        <v>37</v>
      </c>
      <c r="D178" s="4">
        <v>3300</v>
      </c>
      <c r="E178" s="4">
        <v>2721</v>
      </c>
      <c r="F178" s="4"/>
      <c r="G178" s="4">
        <v>2721</v>
      </c>
    </row>
    <row r="179" spans="1:7" x14ac:dyDescent="0.35">
      <c r="A179">
        <f t="shared" si="5"/>
        <v>725</v>
      </c>
      <c r="B179" s="1">
        <v>725</v>
      </c>
      <c r="C179" s="2" t="s">
        <v>38</v>
      </c>
      <c r="D179" s="4">
        <v>8553.4500000000007</v>
      </c>
      <c r="E179" s="4">
        <v>7052</v>
      </c>
      <c r="F179" s="4"/>
      <c r="G179" s="4">
        <v>7052</v>
      </c>
    </row>
    <row r="180" spans="1:7" x14ac:dyDescent="0.35">
      <c r="A180">
        <f t="shared" si="5"/>
        <v>735</v>
      </c>
      <c r="B180" s="1">
        <v>735</v>
      </c>
      <c r="C180" s="2" t="s">
        <v>41</v>
      </c>
      <c r="D180" s="4">
        <v>28600.62</v>
      </c>
      <c r="E180" s="4">
        <v>23581</v>
      </c>
      <c r="F180" s="4"/>
      <c r="G180" s="4">
        <v>23581</v>
      </c>
    </row>
    <row r="181" spans="1:7" x14ac:dyDescent="0.35">
      <c r="A181">
        <f t="shared" si="5"/>
        <v>740</v>
      </c>
      <c r="B181" s="1">
        <v>740</v>
      </c>
      <c r="C181" s="2" t="s">
        <v>42</v>
      </c>
      <c r="D181" s="4">
        <v>57402</v>
      </c>
      <c r="E181" s="4">
        <v>47327</v>
      </c>
      <c r="F181" s="4"/>
      <c r="G181" s="4">
        <v>47327</v>
      </c>
    </row>
    <row r="182" spans="1:7" x14ac:dyDescent="0.35">
      <c r="A182">
        <f t="shared" si="5"/>
        <v>745</v>
      </c>
      <c r="B182" s="1">
        <v>745</v>
      </c>
      <c r="C182" s="2" t="s">
        <v>43</v>
      </c>
      <c r="D182" s="4">
        <v>12498</v>
      </c>
      <c r="E182" s="4">
        <v>10304</v>
      </c>
      <c r="F182" s="4"/>
      <c r="G182" s="4">
        <v>10304</v>
      </c>
    </row>
    <row r="183" spans="1:7" x14ac:dyDescent="0.35">
      <c r="A183">
        <f t="shared" si="5"/>
        <v>753</v>
      </c>
      <c r="B183" s="1">
        <v>753</v>
      </c>
      <c r="C183" s="2" t="s">
        <v>45</v>
      </c>
      <c r="D183" s="4">
        <v>21148.5</v>
      </c>
      <c r="E183" s="4">
        <v>17437</v>
      </c>
      <c r="F183" s="4"/>
      <c r="G183" s="4">
        <v>17437</v>
      </c>
    </row>
    <row r="184" spans="1:7" x14ac:dyDescent="0.35">
      <c r="A184">
        <f t="shared" si="5"/>
        <v>755</v>
      </c>
      <c r="B184" s="1">
        <v>755</v>
      </c>
      <c r="C184" s="2" t="s">
        <v>46</v>
      </c>
      <c r="D184" s="4">
        <v>71478</v>
      </c>
      <c r="E184" s="4">
        <v>58932</v>
      </c>
      <c r="F184" s="4"/>
      <c r="G184" s="4">
        <v>58932</v>
      </c>
    </row>
    <row r="185" spans="1:7" x14ac:dyDescent="0.35">
      <c r="A185">
        <f t="shared" si="5"/>
        <v>760</v>
      </c>
      <c r="B185" s="1">
        <v>760</v>
      </c>
      <c r="C185" s="2" t="s">
        <v>47</v>
      </c>
      <c r="D185" s="4">
        <v>23005</v>
      </c>
      <c r="E185" s="4">
        <v>18967</v>
      </c>
      <c r="F185" s="4"/>
      <c r="G185" s="4">
        <v>18967</v>
      </c>
    </row>
    <row r="186" spans="1:7" x14ac:dyDescent="0.35">
      <c r="A186">
        <f t="shared" si="5"/>
        <v>763</v>
      </c>
      <c r="B186" s="1">
        <v>763</v>
      </c>
      <c r="C186" s="2" t="s">
        <v>48</v>
      </c>
      <c r="D186" s="4">
        <v>30379</v>
      </c>
      <c r="E186" s="4">
        <v>25047</v>
      </c>
      <c r="F186" s="4"/>
      <c r="G186" s="4">
        <v>25047</v>
      </c>
    </row>
    <row r="187" spans="1:7" x14ac:dyDescent="0.35">
      <c r="A187">
        <f t="shared" si="5"/>
        <v>767</v>
      </c>
      <c r="B187" s="1">
        <v>767</v>
      </c>
      <c r="C187" s="2" t="s">
        <v>51</v>
      </c>
      <c r="D187" s="4">
        <v>34700</v>
      </c>
      <c r="E187" s="4">
        <v>28610</v>
      </c>
      <c r="F187" s="4"/>
      <c r="G187" s="4">
        <v>28610</v>
      </c>
    </row>
    <row r="188" spans="1:7" x14ac:dyDescent="0.35">
      <c r="A188">
        <f t="shared" si="5"/>
        <v>773</v>
      </c>
      <c r="B188" s="1">
        <v>773</v>
      </c>
      <c r="C188" s="2" t="s">
        <v>53</v>
      </c>
      <c r="D188" s="4">
        <v>46581</v>
      </c>
      <c r="E188" s="4">
        <v>38405</v>
      </c>
      <c r="F188" s="4"/>
      <c r="G188" s="4">
        <v>38405</v>
      </c>
    </row>
    <row r="189" spans="1:7" x14ac:dyDescent="0.35">
      <c r="A189">
        <f t="shared" si="5"/>
        <v>775</v>
      </c>
      <c r="B189" s="1">
        <v>775</v>
      </c>
      <c r="C189" s="2" t="s">
        <v>55</v>
      </c>
      <c r="D189" s="4">
        <v>79731</v>
      </c>
      <c r="E189" s="4">
        <v>65737</v>
      </c>
      <c r="F189" s="4"/>
      <c r="G189" s="4">
        <v>65737</v>
      </c>
    </row>
    <row r="190" spans="1:7" x14ac:dyDescent="0.35">
      <c r="A190">
        <f t="shared" si="5"/>
        <v>778</v>
      </c>
      <c r="B190" s="1">
        <v>778</v>
      </c>
      <c r="C190" s="2" t="s">
        <v>56</v>
      </c>
      <c r="D190" s="4">
        <v>301</v>
      </c>
      <c r="E190" s="4">
        <v>248</v>
      </c>
      <c r="F190" s="4"/>
      <c r="G190" s="4">
        <v>248</v>
      </c>
    </row>
    <row r="191" spans="1:7" x14ac:dyDescent="0.35">
      <c r="A191">
        <f t="shared" si="5"/>
        <v>780</v>
      </c>
      <c r="B191" s="1">
        <v>780</v>
      </c>
      <c r="C191" s="2" t="s">
        <v>57</v>
      </c>
      <c r="D191" s="4">
        <v>88777</v>
      </c>
      <c r="E191" s="4">
        <v>73195</v>
      </c>
      <c r="F191" s="4">
        <v>-24447</v>
      </c>
      <c r="G191" s="4">
        <v>48748</v>
      </c>
    </row>
    <row r="192" spans="1:7" x14ac:dyDescent="0.35">
      <c r="A192">
        <f t="shared" si="5"/>
        <v>801</v>
      </c>
      <c r="B192" s="1">
        <v>801</v>
      </c>
      <c r="C192" s="2" t="s">
        <v>58</v>
      </c>
      <c r="D192" s="4">
        <v>22890.400000000001</v>
      </c>
      <c r="E192" s="4">
        <v>18873</v>
      </c>
      <c r="F192" s="4"/>
      <c r="G192" s="4">
        <v>18873</v>
      </c>
    </row>
    <row r="193" spans="1:7" x14ac:dyDescent="0.35">
      <c r="A193">
        <f t="shared" si="5"/>
        <v>806</v>
      </c>
      <c r="B193" s="1">
        <v>806</v>
      </c>
      <c r="C193" s="2" t="s">
        <v>60</v>
      </c>
      <c r="D193" s="4">
        <v>3656.78</v>
      </c>
      <c r="E193" s="4">
        <v>3015</v>
      </c>
      <c r="F193" s="4"/>
      <c r="G193" s="4">
        <v>3015</v>
      </c>
    </row>
    <row r="194" spans="1:7" x14ac:dyDescent="0.35">
      <c r="A194">
        <f t="shared" si="5"/>
        <v>810</v>
      </c>
      <c r="B194" s="1">
        <v>810</v>
      </c>
      <c r="C194" s="2" t="s">
        <v>61</v>
      </c>
      <c r="D194" s="4">
        <v>25949</v>
      </c>
      <c r="E194" s="4">
        <v>21395</v>
      </c>
      <c r="F194" s="4"/>
      <c r="G194" s="4">
        <v>21395</v>
      </c>
    </row>
    <row r="195" spans="1:7" x14ac:dyDescent="0.35">
      <c r="A195">
        <f t="shared" si="5"/>
        <v>823</v>
      </c>
      <c r="B195" s="1">
        <v>823</v>
      </c>
      <c r="C195" s="2" t="s">
        <v>66</v>
      </c>
      <c r="D195" s="4">
        <v>19756</v>
      </c>
      <c r="E195" s="4">
        <v>16288</v>
      </c>
      <c r="F195" s="4"/>
      <c r="G195" s="4">
        <v>16288</v>
      </c>
    </row>
    <row r="196" spans="1:7" x14ac:dyDescent="0.35">
      <c r="A196">
        <f t="shared" si="5"/>
        <v>828</v>
      </c>
      <c r="B196" s="1">
        <v>828</v>
      </c>
      <c r="C196" s="2" t="s">
        <v>68</v>
      </c>
      <c r="D196" s="4">
        <v>14660</v>
      </c>
      <c r="E196" s="4">
        <v>12087</v>
      </c>
      <c r="F196" s="4"/>
      <c r="G196" s="4">
        <v>12087</v>
      </c>
    </row>
    <row r="197" spans="1:7" x14ac:dyDescent="0.35">
      <c r="A197">
        <f t="shared" si="5"/>
        <v>852</v>
      </c>
      <c r="B197" s="1">
        <v>852</v>
      </c>
      <c r="C197" s="2" t="s">
        <v>73</v>
      </c>
      <c r="D197" s="4">
        <v>4804</v>
      </c>
      <c r="E197" s="4">
        <v>3961</v>
      </c>
      <c r="F197" s="4"/>
      <c r="G197" s="4">
        <v>3961</v>
      </c>
    </row>
    <row r="198" spans="1:7" x14ac:dyDescent="0.35">
      <c r="A198">
        <f t="shared" ref="A198:A201" si="6">VALUE(B198)</f>
        <v>860</v>
      </c>
      <c r="B198" s="1">
        <v>860</v>
      </c>
      <c r="C198" s="2" t="s">
        <v>76</v>
      </c>
      <c r="D198" s="4">
        <v>13540</v>
      </c>
      <c r="E198" s="4">
        <v>11164</v>
      </c>
      <c r="F198" s="4"/>
      <c r="G198" s="4">
        <v>11164</v>
      </c>
    </row>
    <row r="199" spans="1:7" x14ac:dyDescent="0.35">
      <c r="A199">
        <f t="shared" si="6"/>
        <v>872</v>
      </c>
      <c r="B199" s="1">
        <v>872</v>
      </c>
      <c r="C199" s="2" t="s">
        <v>78</v>
      </c>
      <c r="D199" s="4">
        <v>2192</v>
      </c>
      <c r="E199" s="4">
        <v>1807</v>
      </c>
      <c r="F199" s="4"/>
      <c r="G199" s="4">
        <v>1807</v>
      </c>
    </row>
    <row r="200" spans="1:7" x14ac:dyDescent="0.35">
      <c r="A200">
        <f t="shared" si="6"/>
        <v>878</v>
      </c>
      <c r="B200" s="1">
        <v>878</v>
      </c>
      <c r="C200" s="2" t="s">
        <v>81</v>
      </c>
      <c r="D200" s="4">
        <v>20373</v>
      </c>
      <c r="E200" s="4">
        <v>16797</v>
      </c>
      <c r="F200" s="4"/>
      <c r="G200" s="4">
        <v>16797</v>
      </c>
    </row>
    <row r="201" spans="1:7" x14ac:dyDescent="0.35">
      <c r="A201">
        <f t="shared" si="6"/>
        <v>885</v>
      </c>
      <c r="B201" s="1">
        <v>885</v>
      </c>
      <c r="C201" s="2" t="s">
        <v>83</v>
      </c>
      <c r="D201" s="4">
        <v>36460</v>
      </c>
      <c r="E201" s="4">
        <v>30061</v>
      </c>
      <c r="F201" s="4"/>
      <c r="G201" s="4">
        <v>30061</v>
      </c>
    </row>
    <row r="203" spans="1:7" x14ac:dyDescent="0.35">
      <c r="A203">
        <v>409</v>
      </c>
      <c r="B203">
        <v>409</v>
      </c>
      <c r="C203" t="s">
        <v>359</v>
      </c>
      <c r="D203" s="4">
        <v>80298</v>
      </c>
      <c r="E203" s="4">
        <v>66204</v>
      </c>
      <c r="F203" s="4"/>
      <c r="G203" s="4">
        <v>66204</v>
      </c>
    </row>
    <row r="204" spans="1:7" x14ac:dyDescent="0.35">
      <c r="A204">
        <v>410</v>
      </c>
      <c r="B204">
        <v>410</v>
      </c>
      <c r="C204" t="s">
        <v>360</v>
      </c>
      <c r="D204" s="4">
        <v>24600</v>
      </c>
      <c r="E204" s="4">
        <v>20282</v>
      </c>
      <c r="F204" s="4"/>
      <c r="G204" s="4">
        <v>20282</v>
      </c>
    </row>
    <row r="205" spans="1:7" x14ac:dyDescent="0.35">
      <c r="A205">
        <v>417</v>
      </c>
      <c r="B205">
        <v>417</v>
      </c>
      <c r="C205" t="s">
        <v>361</v>
      </c>
      <c r="D205" s="4">
        <v>26700</v>
      </c>
      <c r="E205" s="4">
        <v>22014</v>
      </c>
      <c r="F205" s="4"/>
      <c r="G205" s="4">
        <v>22014</v>
      </c>
    </row>
    <row r="206" spans="1:7" x14ac:dyDescent="0.35">
      <c r="A206">
        <v>418</v>
      </c>
      <c r="B206">
        <v>418</v>
      </c>
      <c r="C206" t="s">
        <v>362</v>
      </c>
      <c r="D206" s="4">
        <v>47640</v>
      </c>
      <c r="E206" s="4">
        <v>39278</v>
      </c>
      <c r="F206" s="4"/>
      <c r="G206" s="4">
        <v>39278</v>
      </c>
    </row>
    <row r="207" spans="1:7" x14ac:dyDescent="0.35">
      <c r="A207">
        <v>428</v>
      </c>
      <c r="B207">
        <v>428</v>
      </c>
      <c r="C207" t="s">
        <v>363</v>
      </c>
      <c r="D207" s="4">
        <v>24250</v>
      </c>
      <c r="E207" s="4">
        <v>19994</v>
      </c>
      <c r="F207" s="4"/>
      <c r="G207" s="4">
        <v>19994</v>
      </c>
    </row>
    <row r="208" spans="1:7" x14ac:dyDescent="0.35">
      <c r="A208">
        <v>435</v>
      </c>
      <c r="B208">
        <v>435</v>
      </c>
      <c r="C208" t="s">
        <v>364</v>
      </c>
      <c r="D208" s="4">
        <v>44100</v>
      </c>
      <c r="E208" s="4">
        <v>36360</v>
      </c>
      <c r="F208" s="4"/>
      <c r="G208" s="4">
        <v>36360</v>
      </c>
    </row>
    <row r="209" spans="1:7" x14ac:dyDescent="0.35">
      <c r="A209">
        <v>439</v>
      </c>
      <c r="B209">
        <v>439</v>
      </c>
      <c r="C209" t="s">
        <v>365</v>
      </c>
      <c r="D209" s="4">
        <v>82650</v>
      </c>
      <c r="E209" s="4">
        <v>68144</v>
      </c>
      <c r="F209" s="4"/>
      <c r="G209" s="4">
        <v>68144</v>
      </c>
    </row>
    <row r="210" spans="1:7" x14ac:dyDescent="0.35">
      <c r="A210">
        <v>446</v>
      </c>
      <c r="B210">
        <v>446</v>
      </c>
      <c r="C210" t="s">
        <v>366</v>
      </c>
      <c r="D210" s="4">
        <v>13384.63</v>
      </c>
      <c r="E210" s="4">
        <v>11035</v>
      </c>
      <c r="F210" s="4"/>
      <c r="G210" s="4">
        <v>11035</v>
      </c>
    </row>
    <row r="211" spans="1:7" x14ac:dyDescent="0.35">
      <c r="A211">
        <v>469</v>
      </c>
      <c r="B211">
        <v>469</v>
      </c>
      <c r="C211" t="s">
        <v>367</v>
      </c>
      <c r="D211" s="4">
        <v>138525</v>
      </c>
      <c r="E211" s="4">
        <v>114212</v>
      </c>
      <c r="F211" s="4"/>
      <c r="G211" s="4">
        <v>114212</v>
      </c>
    </row>
    <row r="212" spans="1:7" x14ac:dyDescent="0.35">
      <c r="A212">
        <v>481</v>
      </c>
      <c r="B212">
        <v>481</v>
      </c>
      <c r="C212" t="s">
        <v>368</v>
      </c>
      <c r="D212" s="4">
        <v>18010</v>
      </c>
      <c r="E212" s="4">
        <v>14849</v>
      </c>
      <c r="F212" s="4"/>
      <c r="G212" s="4">
        <v>14849</v>
      </c>
    </row>
    <row r="213" spans="1:7" x14ac:dyDescent="0.35">
      <c r="A213">
        <v>487</v>
      </c>
      <c r="B213">
        <v>487</v>
      </c>
      <c r="C213" t="s">
        <v>369</v>
      </c>
      <c r="D213" s="4">
        <v>148580</v>
      </c>
      <c r="E213" s="4">
        <v>122502</v>
      </c>
      <c r="F213" s="4"/>
      <c r="G213" s="4">
        <v>122502</v>
      </c>
    </row>
    <row r="214" spans="1:7" x14ac:dyDescent="0.35">
      <c r="A214">
        <v>488</v>
      </c>
      <c r="B214">
        <v>488</v>
      </c>
      <c r="C214" t="s">
        <v>370</v>
      </c>
      <c r="D214" s="4">
        <v>1710</v>
      </c>
      <c r="E214" s="4">
        <v>1410</v>
      </c>
      <c r="F214" s="4"/>
      <c r="G214" s="4">
        <v>1410</v>
      </c>
    </row>
    <row r="215" spans="1:7" x14ac:dyDescent="0.35">
      <c r="A215">
        <v>3510</v>
      </c>
      <c r="B215">
        <v>3510</v>
      </c>
      <c r="C215" t="s">
        <v>371</v>
      </c>
      <c r="D215" s="4">
        <v>265.79000000000002</v>
      </c>
      <c r="E215" s="4">
        <v>219</v>
      </c>
      <c r="F215" s="4"/>
      <c r="G215" s="4">
        <v>219</v>
      </c>
    </row>
    <row r="216" spans="1:7" x14ac:dyDescent="0.35">
      <c r="A216">
        <v>3513</v>
      </c>
      <c r="B216">
        <v>3513</v>
      </c>
      <c r="C216" t="s">
        <v>372</v>
      </c>
      <c r="D216" s="4">
        <v>13823</v>
      </c>
      <c r="E216" s="4">
        <v>11397</v>
      </c>
      <c r="F216" s="4"/>
      <c r="G216" s="4">
        <v>11397</v>
      </c>
    </row>
  </sheetData>
  <sortState xmlns:xlrd2="http://schemas.microsoft.com/office/spreadsheetml/2017/richdata2" ref="A6:G201">
    <sortCondition ref="A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21C39-6328-4176-BED7-A6EBC1B3DD38}">
  <dimension ref="A3:G109"/>
  <sheetViews>
    <sheetView zoomScaleNormal="100" workbookViewId="0"/>
  </sheetViews>
  <sheetFormatPr defaultRowHeight="14.5" x14ac:dyDescent="0.35"/>
  <cols>
    <col min="3" max="3" width="33" bestFit="1" customWidth="1"/>
    <col min="4" max="4" width="11.54296875" bestFit="1" customWidth="1"/>
    <col min="5" max="5" width="10.54296875" bestFit="1" customWidth="1"/>
    <col min="6" max="6" width="9.54296875" bestFit="1" customWidth="1"/>
    <col min="7" max="7" width="10.54296875" bestFit="1" customWidth="1"/>
  </cols>
  <sheetData>
    <row r="3" spans="1:7" ht="29" x14ac:dyDescent="0.35">
      <c r="D3" t="s">
        <v>88</v>
      </c>
      <c r="E3" s="5" t="s">
        <v>374</v>
      </c>
      <c r="F3" s="7" t="s">
        <v>89</v>
      </c>
      <c r="G3" s="5" t="s">
        <v>90</v>
      </c>
    </row>
    <row r="6" spans="1:7" x14ac:dyDescent="0.35">
      <c r="A6">
        <f t="shared" ref="A6:A37" si="0">VALUE(B6)</f>
        <v>5</v>
      </c>
      <c r="B6" s="1" t="s">
        <v>96</v>
      </c>
      <c r="C6" s="2" t="s">
        <v>97</v>
      </c>
      <c r="D6" s="4">
        <v>86936</v>
      </c>
      <c r="E6" s="4">
        <v>3623.991739900031</v>
      </c>
      <c r="F6" s="4"/>
      <c r="G6" s="4">
        <v>3623.991739900031</v>
      </c>
    </row>
    <row r="7" spans="1:7" x14ac:dyDescent="0.35">
      <c r="A7">
        <f t="shared" si="0"/>
        <v>13</v>
      </c>
      <c r="B7" s="1" t="s">
        <v>106</v>
      </c>
      <c r="C7" s="2" t="s">
        <v>107</v>
      </c>
      <c r="D7" s="4">
        <v>73835.5</v>
      </c>
      <c r="E7" s="4">
        <v>3077.8876657700921</v>
      </c>
      <c r="F7" s="4"/>
      <c r="G7" s="4">
        <v>3077.8876657700921</v>
      </c>
    </row>
    <row r="8" spans="1:7" x14ac:dyDescent="0.35">
      <c r="A8">
        <f t="shared" si="0"/>
        <v>16</v>
      </c>
      <c r="B8" s="1" t="s">
        <v>110</v>
      </c>
      <c r="C8" s="2" t="s">
        <v>111</v>
      </c>
      <c r="D8" s="4">
        <v>68000</v>
      </c>
      <c r="E8" s="4">
        <v>2834.6305134029872</v>
      </c>
      <c r="F8" s="4"/>
      <c r="G8" s="4">
        <v>2834.6305134029872</v>
      </c>
    </row>
    <row r="9" spans="1:7" x14ac:dyDescent="0.35">
      <c r="A9">
        <f t="shared" si="0"/>
        <v>24</v>
      </c>
      <c r="B9" s="1" t="s">
        <v>118</v>
      </c>
      <c r="C9" s="2" t="s">
        <v>119</v>
      </c>
      <c r="D9" s="4">
        <v>105604</v>
      </c>
      <c r="E9" s="4">
        <v>4402.181187314839</v>
      </c>
      <c r="F9" s="4"/>
      <c r="G9" s="4">
        <v>4402.181187314839</v>
      </c>
    </row>
    <row r="10" spans="1:7" x14ac:dyDescent="0.35">
      <c r="A10">
        <f t="shared" si="0"/>
        <v>25</v>
      </c>
      <c r="B10" s="1" t="s">
        <v>120</v>
      </c>
      <c r="C10" s="2" t="s">
        <v>121</v>
      </c>
      <c r="D10" s="4">
        <v>76552</v>
      </c>
      <c r="E10" s="4">
        <v>3191.1269862062572</v>
      </c>
      <c r="F10" s="4"/>
      <c r="G10" s="4">
        <v>3191.1269862062572</v>
      </c>
    </row>
    <row r="11" spans="1:7" x14ac:dyDescent="0.35">
      <c r="A11">
        <f t="shared" si="0"/>
        <v>26</v>
      </c>
      <c r="B11" s="1" t="s">
        <v>122</v>
      </c>
      <c r="C11" s="2" t="s">
        <v>123</v>
      </c>
      <c r="D11" s="4">
        <v>111305</v>
      </c>
      <c r="E11" s="4">
        <v>4639.8316072694042</v>
      </c>
      <c r="F11" s="4"/>
      <c r="G11" s="4">
        <v>4639.8316072694042</v>
      </c>
    </row>
    <row r="12" spans="1:7" x14ac:dyDescent="0.35">
      <c r="A12">
        <f t="shared" si="0"/>
        <v>32</v>
      </c>
      <c r="B12" s="1" t="s">
        <v>128</v>
      </c>
      <c r="C12" s="2" t="s">
        <v>129</v>
      </c>
      <c r="D12" s="4">
        <v>82061</v>
      </c>
      <c r="E12" s="4">
        <v>3420.7737435347435</v>
      </c>
      <c r="F12" s="4"/>
      <c r="G12" s="4">
        <v>3420.7737435347435</v>
      </c>
    </row>
    <row r="13" spans="1:7" x14ac:dyDescent="0.35">
      <c r="A13">
        <f t="shared" si="0"/>
        <v>33</v>
      </c>
      <c r="B13" s="1" t="s">
        <v>130</v>
      </c>
      <c r="C13" s="2" t="s">
        <v>131</v>
      </c>
      <c r="D13" s="4">
        <v>30200</v>
      </c>
      <c r="E13" s="4">
        <v>1258.9094338936798</v>
      </c>
      <c r="F13" s="4"/>
      <c r="G13" s="4">
        <v>1258.9094338936798</v>
      </c>
    </row>
    <row r="14" spans="1:7" x14ac:dyDescent="0.35">
      <c r="A14">
        <f t="shared" si="0"/>
        <v>35</v>
      </c>
      <c r="B14" s="1" t="s">
        <v>132</v>
      </c>
      <c r="C14" s="2" t="s">
        <v>133</v>
      </c>
      <c r="D14" s="4">
        <v>19511.320224146693</v>
      </c>
      <c r="E14" s="4">
        <v>813.34387741386809</v>
      </c>
      <c r="F14" s="4"/>
      <c r="G14" s="4">
        <v>813.34387741386809</v>
      </c>
    </row>
    <row r="15" spans="1:7" x14ac:dyDescent="0.35">
      <c r="A15">
        <f t="shared" si="0"/>
        <v>37</v>
      </c>
      <c r="B15" s="1" t="s">
        <v>136</v>
      </c>
      <c r="C15" s="2" t="s">
        <v>137</v>
      </c>
      <c r="D15" s="4">
        <v>99140</v>
      </c>
      <c r="E15" s="4">
        <v>4132.7245455701786</v>
      </c>
      <c r="F15" s="4"/>
      <c r="G15" s="4">
        <v>4132.7245455701786</v>
      </c>
    </row>
    <row r="16" spans="1:7" x14ac:dyDescent="0.35">
      <c r="A16">
        <f t="shared" si="0"/>
        <v>39</v>
      </c>
      <c r="B16" s="1" t="s">
        <v>138</v>
      </c>
      <c r="C16" s="2" t="s">
        <v>139</v>
      </c>
      <c r="D16" s="4">
        <v>88292</v>
      </c>
      <c r="E16" s="4">
        <v>3680.5176071967139</v>
      </c>
      <c r="F16" s="4"/>
      <c r="G16" s="4">
        <v>3680.5176071967139</v>
      </c>
    </row>
    <row r="17" spans="1:7" x14ac:dyDescent="0.35">
      <c r="A17">
        <f t="shared" si="0"/>
        <v>42</v>
      </c>
      <c r="B17" s="1" t="s">
        <v>144</v>
      </c>
      <c r="C17" s="2" t="s">
        <v>145</v>
      </c>
      <c r="D17" s="4">
        <v>34180</v>
      </c>
      <c r="E17" s="4">
        <v>1424.8186904134427</v>
      </c>
      <c r="F17" s="4"/>
      <c r="G17" s="4">
        <v>1424.8186904134427</v>
      </c>
    </row>
    <row r="18" spans="1:7" x14ac:dyDescent="0.35">
      <c r="A18">
        <f t="shared" si="0"/>
        <v>44</v>
      </c>
      <c r="B18" s="1" t="s">
        <v>146</v>
      </c>
      <c r="C18" s="2" t="s">
        <v>147</v>
      </c>
      <c r="D18" s="4">
        <v>656230</v>
      </c>
      <c r="E18" s="4">
        <v>27355.435026624153</v>
      </c>
      <c r="F18" s="4"/>
      <c r="G18" s="4">
        <v>27355.435026624153</v>
      </c>
    </row>
    <row r="19" spans="1:7" x14ac:dyDescent="0.35">
      <c r="A19">
        <f t="shared" si="0"/>
        <v>47</v>
      </c>
      <c r="B19" s="1" t="s">
        <v>152</v>
      </c>
      <c r="C19" s="2" t="s">
        <v>153</v>
      </c>
      <c r="D19" s="4">
        <v>12314</v>
      </c>
      <c r="E19" s="4">
        <v>513.31823738300568</v>
      </c>
      <c r="F19" s="4"/>
      <c r="G19" s="4">
        <v>513.31823738300568</v>
      </c>
    </row>
    <row r="20" spans="1:7" x14ac:dyDescent="0.35">
      <c r="A20">
        <f t="shared" si="0"/>
        <v>51</v>
      </c>
      <c r="B20" s="1" t="s">
        <v>158</v>
      </c>
      <c r="C20" s="2" t="s">
        <v>159</v>
      </c>
      <c r="D20" s="4">
        <v>40275</v>
      </c>
      <c r="E20" s="4">
        <v>1678.8932930486076</v>
      </c>
      <c r="F20" s="4"/>
      <c r="G20" s="4">
        <v>1678.8932930486076</v>
      </c>
    </row>
    <row r="21" spans="1:7" x14ac:dyDescent="0.35">
      <c r="A21">
        <f t="shared" si="0"/>
        <v>52</v>
      </c>
      <c r="B21" s="1" t="s">
        <v>160</v>
      </c>
      <c r="C21" s="2" t="s">
        <v>161</v>
      </c>
      <c r="D21" s="4">
        <v>74525</v>
      </c>
      <c r="E21" s="4">
        <v>3106.6299854611416</v>
      </c>
      <c r="F21" s="4"/>
      <c r="G21" s="4">
        <v>3106.6299854611416</v>
      </c>
    </row>
    <row r="22" spans="1:7" x14ac:dyDescent="0.35">
      <c r="A22">
        <f t="shared" si="0"/>
        <v>53</v>
      </c>
      <c r="B22" s="1" t="s">
        <v>162</v>
      </c>
      <c r="C22" s="2" t="s">
        <v>163</v>
      </c>
      <c r="D22" s="4">
        <v>58928</v>
      </c>
      <c r="E22" s="4">
        <v>2456.4574543207536</v>
      </c>
      <c r="F22" s="4"/>
      <c r="G22" s="4">
        <v>2456.4574543207536</v>
      </c>
    </row>
    <row r="23" spans="1:7" x14ac:dyDescent="0.35">
      <c r="A23">
        <f t="shared" si="0"/>
        <v>54</v>
      </c>
      <c r="B23" s="1" t="s">
        <v>164</v>
      </c>
      <c r="C23" s="2" t="s">
        <v>165</v>
      </c>
      <c r="D23" s="4">
        <v>26730</v>
      </c>
      <c r="E23" s="4">
        <v>1114.259906224439</v>
      </c>
      <c r="F23" s="4"/>
      <c r="G23" s="4">
        <v>1114.259906224439</v>
      </c>
    </row>
    <row r="24" spans="1:7" x14ac:dyDescent="0.35">
      <c r="A24">
        <f t="shared" si="0"/>
        <v>59</v>
      </c>
      <c r="B24" s="1" t="s">
        <v>170</v>
      </c>
      <c r="C24" s="2" t="s">
        <v>171</v>
      </c>
      <c r="D24" s="4">
        <v>40335</v>
      </c>
      <c r="E24" s="4">
        <v>1681.3944376192574</v>
      </c>
      <c r="F24" s="4"/>
      <c r="G24" s="4">
        <v>1681.3944376192574</v>
      </c>
    </row>
    <row r="25" spans="1:7" x14ac:dyDescent="0.35">
      <c r="A25">
        <f t="shared" si="0"/>
        <v>60</v>
      </c>
      <c r="B25" s="1" t="s">
        <v>172</v>
      </c>
      <c r="C25" s="2" t="s">
        <v>173</v>
      </c>
      <c r="D25" s="4">
        <v>40294.699999999997</v>
      </c>
      <c r="E25" s="4">
        <v>1679.7145021826375</v>
      </c>
      <c r="F25" s="4"/>
      <c r="G25" s="4">
        <v>1679.7145021826375</v>
      </c>
    </row>
    <row r="26" spans="1:7" x14ac:dyDescent="0.35">
      <c r="A26">
        <f t="shared" si="0"/>
        <v>64</v>
      </c>
      <c r="B26" s="1" t="s">
        <v>176</v>
      </c>
      <c r="C26" s="2" t="s">
        <v>177</v>
      </c>
      <c r="D26" s="4">
        <v>154660</v>
      </c>
      <c r="E26" s="4">
        <v>6447.1169882780296</v>
      </c>
      <c r="F26" s="4"/>
      <c r="G26" s="4">
        <v>6447.1169882780296</v>
      </c>
    </row>
    <row r="27" spans="1:7" x14ac:dyDescent="0.35">
      <c r="A27">
        <f t="shared" si="0"/>
        <v>70</v>
      </c>
      <c r="B27" s="1" t="s">
        <v>178</v>
      </c>
      <c r="C27" s="2" t="s">
        <v>179</v>
      </c>
      <c r="D27" s="4">
        <v>71328</v>
      </c>
      <c r="E27" s="4">
        <v>2973.3606655883573</v>
      </c>
      <c r="F27" s="4"/>
      <c r="G27" s="4">
        <v>2973.3606655883573</v>
      </c>
    </row>
    <row r="28" spans="1:7" x14ac:dyDescent="0.35">
      <c r="A28">
        <f t="shared" si="0"/>
        <v>77</v>
      </c>
      <c r="B28" s="1" t="s">
        <v>186</v>
      </c>
      <c r="C28" s="2" t="s">
        <v>187</v>
      </c>
      <c r="D28" s="4">
        <v>18728</v>
      </c>
      <c r="E28" s="4">
        <v>780.69059198545801</v>
      </c>
      <c r="F28" s="4"/>
      <c r="G28" s="4">
        <v>780.69059198545801</v>
      </c>
    </row>
    <row r="29" spans="1:7" x14ac:dyDescent="0.35">
      <c r="A29">
        <f t="shared" si="0"/>
        <v>82</v>
      </c>
      <c r="B29" s="1" t="s">
        <v>190</v>
      </c>
      <c r="C29" s="2" t="s">
        <v>191</v>
      </c>
      <c r="D29" s="4">
        <v>47100</v>
      </c>
      <c r="E29" s="4">
        <v>1963.3984879600105</v>
      </c>
      <c r="F29" s="4"/>
      <c r="G29" s="4">
        <v>1963.3984879600105</v>
      </c>
    </row>
    <row r="30" spans="1:7" x14ac:dyDescent="0.35">
      <c r="A30">
        <f t="shared" si="0"/>
        <v>83</v>
      </c>
      <c r="B30" s="1" t="s">
        <v>192</v>
      </c>
      <c r="C30" s="2" t="s">
        <v>193</v>
      </c>
      <c r="D30" s="4">
        <v>39280</v>
      </c>
      <c r="E30" s="4">
        <v>1637.4159789186667</v>
      </c>
      <c r="F30" s="4"/>
      <c r="G30" s="4">
        <v>1637.4159789186667</v>
      </c>
    </row>
    <row r="31" spans="1:7" x14ac:dyDescent="0.35">
      <c r="A31">
        <f t="shared" si="0"/>
        <v>84</v>
      </c>
      <c r="B31" s="1" t="s">
        <v>194</v>
      </c>
      <c r="C31" s="2" t="s">
        <v>195</v>
      </c>
      <c r="D31" s="4">
        <v>26460</v>
      </c>
      <c r="E31" s="4">
        <v>1103.0047556565153</v>
      </c>
      <c r="F31" s="4"/>
      <c r="G31" s="4">
        <v>1103.0047556565153</v>
      </c>
    </row>
    <row r="32" spans="1:7" x14ac:dyDescent="0.35">
      <c r="A32">
        <f t="shared" si="0"/>
        <v>86</v>
      </c>
      <c r="B32" s="1" t="s">
        <v>198</v>
      </c>
      <c r="C32" s="2" t="s">
        <v>199</v>
      </c>
      <c r="D32" s="4">
        <v>85195.21</v>
      </c>
      <c r="E32" s="4">
        <v>3551.4256156143433</v>
      </c>
      <c r="F32" s="4"/>
      <c r="G32" s="4">
        <v>3551.4256156143433</v>
      </c>
    </row>
    <row r="33" spans="1:7" x14ac:dyDescent="0.35">
      <c r="A33">
        <f t="shared" si="0"/>
        <v>87</v>
      </c>
      <c r="B33" s="1" t="s">
        <v>200</v>
      </c>
      <c r="C33" s="2" t="s">
        <v>201</v>
      </c>
      <c r="D33" s="4">
        <v>30578</v>
      </c>
      <c r="E33" s="4">
        <v>1274.6666446887727</v>
      </c>
      <c r="F33" s="4"/>
      <c r="G33" s="4">
        <v>1274.6666446887727</v>
      </c>
    </row>
    <row r="34" spans="1:7" x14ac:dyDescent="0.35">
      <c r="A34">
        <f t="shared" si="0"/>
        <v>93</v>
      </c>
      <c r="B34" s="1" t="s">
        <v>206</v>
      </c>
      <c r="C34" s="2" t="s">
        <v>207</v>
      </c>
      <c r="D34" s="4">
        <v>62555</v>
      </c>
      <c r="E34" s="4">
        <v>2607.6516436165275</v>
      </c>
      <c r="F34" s="4"/>
      <c r="G34" s="4">
        <v>2607.6516436165275</v>
      </c>
    </row>
    <row r="35" spans="1:7" x14ac:dyDescent="0.35">
      <c r="A35">
        <f t="shared" si="0"/>
        <v>100</v>
      </c>
      <c r="B35" s="1">
        <v>100</v>
      </c>
      <c r="C35" s="2" t="s">
        <v>218</v>
      </c>
      <c r="D35" s="4">
        <v>12960</v>
      </c>
      <c r="E35" s="4">
        <v>540.24722726033406</v>
      </c>
      <c r="F35" s="4"/>
      <c r="G35" s="4">
        <v>540.24722726033406</v>
      </c>
    </row>
    <row r="36" spans="1:7" x14ac:dyDescent="0.35">
      <c r="A36">
        <f t="shared" si="0"/>
        <v>102</v>
      </c>
      <c r="B36" s="1">
        <v>102</v>
      </c>
      <c r="C36" s="2" t="s">
        <v>220</v>
      </c>
      <c r="D36" s="4">
        <v>185299.31</v>
      </c>
      <c r="E36" s="4">
        <v>7724.3393858605777</v>
      </c>
      <c r="F36" s="4"/>
      <c r="G36" s="4">
        <v>7724.3393858605777</v>
      </c>
    </row>
    <row r="37" spans="1:7" x14ac:dyDescent="0.35">
      <c r="A37">
        <f t="shared" si="0"/>
        <v>108</v>
      </c>
      <c r="B37" s="1">
        <v>108</v>
      </c>
      <c r="C37" s="2" t="s">
        <v>222</v>
      </c>
      <c r="D37" s="4">
        <v>40294.699999999997</v>
      </c>
      <c r="E37" s="4">
        <v>1679.7145021826375</v>
      </c>
      <c r="F37" s="4"/>
      <c r="G37" s="4">
        <v>1679.7145021826375</v>
      </c>
    </row>
    <row r="38" spans="1:7" x14ac:dyDescent="0.35">
      <c r="A38">
        <f t="shared" ref="A38:A69" si="1">VALUE(B38)</f>
        <v>110</v>
      </c>
      <c r="B38" s="1">
        <v>110</v>
      </c>
      <c r="C38" s="2" t="s">
        <v>223</v>
      </c>
      <c r="D38" s="4">
        <v>9364</v>
      </c>
      <c r="E38" s="4">
        <v>390.34529599272901</v>
      </c>
      <c r="F38" s="4"/>
      <c r="G38" s="4">
        <v>390.34529599272901</v>
      </c>
    </row>
    <row r="39" spans="1:7" x14ac:dyDescent="0.35">
      <c r="A39">
        <f t="shared" si="1"/>
        <v>111</v>
      </c>
      <c r="B39" s="1">
        <v>111</v>
      </c>
      <c r="C39" s="2" t="s">
        <v>224</v>
      </c>
      <c r="D39" s="4">
        <v>48060.9</v>
      </c>
      <c r="E39" s="4">
        <v>2003.4543182589653</v>
      </c>
      <c r="F39" s="4"/>
      <c r="G39" s="4">
        <v>2003.4543182589653</v>
      </c>
    </row>
    <row r="40" spans="1:7" x14ac:dyDescent="0.35">
      <c r="A40">
        <f t="shared" si="1"/>
        <v>117</v>
      </c>
      <c r="B40" s="1">
        <v>117</v>
      </c>
      <c r="C40" s="2" t="s">
        <v>226</v>
      </c>
      <c r="D40" s="4">
        <v>57127</v>
      </c>
      <c r="E40" s="4">
        <v>2381.3814314584183</v>
      </c>
      <c r="F40" s="4"/>
      <c r="G40" s="4">
        <v>2381.3814314584183</v>
      </c>
    </row>
    <row r="41" spans="1:7" x14ac:dyDescent="0.35">
      <c r="A41">
        <f t="shared" si="1"/>
        <v>118</v>
      </c>
      <c r="B41" s="1">
        <v>118</v>
      </c>
      <c r="C41" s="2" t="s">
        <v>227</v>
      </c>
      <c r="D41" s="4">
        <v>24481.26</v>
      </c>
      <c r="E41" s="4">
        <v>1020.5195088610591</v>
      </c>
      <c r="F41" s="4"/>
      <c r="G41" s="4">
        <v>1020.5195088610591</v>
      </c>
    </row>
    <row r="42" spans="1:7" x14ac:dyDescent="0.35">
      <c r="A42">
        <f t="shared" si="1"/>
        <v>122</v>
      </c>
      <c r="B42" s="1">
        <v>122</v>
      </c>
      <c r="C42" s="2" t="s">
        <v>228</v>
      </c>
      <c r="D42" s="4">
        <v>31600.48</v>
      </c>
      <c r="E42" s="4">
        <v>1317.2894830320711</v>
      </c>
      <c r="F42" s="4"/>
      <c r="G42" s="4">
        <v>1317.2894830320711</v>
      </c>
    </row>
    <row r="43" spans="1:7" x14ac:dyDescent="0.35">
      <c r="A43">
        <f t="shared" si="1"/>
        <v>123</v>
      </c>
      <c r="B43" s="1">
        <v>123</v>
      </c>
      <c r="C43" s="2" t="s">
        <v>229</v>
      </c>
      <c r="D43" s="4">
        <v>27126</v>
      </c>
      <c r="E43" s="4">
        <v>1130.7674603907269</v>
      </c>
      <c r="F43" s="4"/>
      <c r="G43" s="4">
        <v>1130.7674603907269</v>
      </c>
    </row>
    <row r="44" spans="1:7" x14ac:dyDescent="0.35">
      <c r="A44">
        <f t="shared" si="1"/>
        <v>124</v>
      </c>
      <c r="B44" s="1">
        <v>124</v>
      </c>
      <c r="C44" s="2" t="s">
        <v>230</v>
      </c>
      <c r="D44" s="4">
        <v>575</v>
      </c>
      <c r="E44" s="4">
        <v>23.969302135392908</v>
      </c>
      <c r="F44" s="4"/>
      <c r="G44" s="4">
        <v>23.969302135392908</v>
      </c>
    </row>
    <row r="45" spans="1:7" x14ac:dyDescent="0.35">
      <c r="A45">
        <f t="shared" si="1"/>
        <v>127</v>
      </c>
      <c r="B45" s="1">
        <v>127</v>
      </c>
      <c r="C45" s="2" t="s">
        <v>232</v>
      </c>
      <c r="D45" s="4">
        <v>11896.097297297298</v>
      </c>
      <c r="E45" s="4">
        <v>495.89765278426074</v>
      </c>
      <c r="F45" s="4"/>
      <c r="G45" s="4">
        <v>495.89765278426074</v>
      </c>
    </row>
    <row r="46" spans="1:7" x14ac:dyDescent="0.35">
      <c r="A46">
        <f t="shared" si="1"/>
        <v>129</v>
      </c>
      <c r="B46" s="1">
        <v>129</v>
      </c>
      <c r="C46" s="2" t="s">
        <v>234</v>
      </c>
      <c r="D46" s="4">
        <v>37516</v>
      </c>
      <c r="E46" s="4">
        <v>1563.8823285415658</v>
      </c>
      <c r="F46" s="4"/>
      <c r="G46" s="4">
        <v>1563.8823285415658</v>
      </c>
    </row>
    <row r="47" spans="1:7" x14ac:dyDescent="0.35">
      <c r="A47">
        <f t="shared" si="1"/>
        <v>131</v>
      </c>
      <c r="B47" s="1">
        <v>131</v>
      </c>
      <c r="C47" s="2" t="s">
        <v>235</v>
      </c>
      <c r="D47" s="4">
        <v>3550</v>
      </c>
      <c r="E47" s="4">
        <v>147.98438709677362</v>
      </c>
      <c r="F47" s="4"/>
      <c r="G47" s="4">
        <v>147.98438709677362</v>
      </c>
    </row>
    <row r="48" spans="1:7" x14ac:dyDescent="0.35">
      <c r="A48">
        <f t="shared" si="1"/>
        <v>132</v>
      </c>
      <c r="B48" s="1">
        <v>132</v>
      </c>
      <c r="C48" s="2" t="s">
        <v>236</v>
      </c>
      <c r="D48" s="4">
        <v>76194</v>
      </c>
      <c r="E48" s="4">
        <v>3176.2034902680475</v>
      </c>
      <c r="F48" s="4"/>
      <c r="G48" s="4">
        <v>3176.2034902680475</v>
      </c>
    </row>
    <row r="49" spans="1:7" x14ac:dyDescent="0.35">
      <c r="A49">
        <f t="shared" si="1"/>
        <v>134</v>
      </c>
      <c r="B49" s="1">
        <v>134</v>
      </c>
      <c r="C49" s="2" t="s">
        <v>238</v>
      </c>
      <c r="D49" s="4">
        <v>34390</v>
      </c>
      <c r="E49" s="4">
        <v>1433.5726964107166</v>
      </c>
      <c r="F49" s="4"/>
      <c r="G49" s="4">
        <v>1433.5726964107166</v>
      </c>
    </row>
    <row r="50" spans="1:7" x14ac:dyDescent="0.35">
      <c r="A50">
        <f t="shared" si="1"/>
        <v>136</v>
      </c>
      <c r="B50" s="1">
        <v>136</v>
      </c>
      <c r="C50" s="2" t="s">
        <v>239</v>
      </c>
      <c r="D50" s="4">
        <v>30240</v>
      </c>
      <c r="E50" s="4">
        <v>1260.5768636074461</v>
      </c>
      <c r="F50" s="4"/>
      <c r="G50" s="4">
        <v>1260.5768636074461</v>
      </c>
    </row>
    <row r="51" spans="1:7" x14ac:dyDescent="0.35">
      <c r="A51">
        <f t="shared" si="1"/>
        <v>137</v>
      </c>
      <c r="B51" s="1">
        <v>137</v>
      </c>
      <c r="C51" s="2" t="s">
        <v>240</v>
      </c>
      <c r="D51" s="4">
        <v>61639</v>
      </c>
      <c r="E51" s="4">
        <v>2569.4675031712754</v>
      </c>
      <c r="F51" s="4"/>
      <c r="G51" s="4">
        <v>2569.4675031712754</v>
      </c>
    </row>
    <row r="52" spans="1:7" x14ac:dyDescent="0.35">
      <c r="A52">
        <f t="shared" si="1"/>
        <v>142</v>
      </c>
      <c r="B52" s="1">
        <v>142</v>
      </c>
      <c r="C52" s="2" t="s">
        <v>242</v>
      </c>
      <c r="D52" s="4">
        <v>42015.48</v>
      </c>
      <c r="E52" s="4">
        <v>1751.4464947540141</v>
      </c>
      <c r="F52" s="4"/>
      <c r="G52" s="4">
        <v>1751.4464947540141</v>
      </c>
    </row>
    <row r="53" spans="1:7" x14ac:dyDescent="0.35">
      <c r="A53">
        <f t="shared" si="1"/>
        <v>144</v>
      </c>
      <c r="B53" s="1">
        <v>144</v>
      </c>
      <c r="C53" s="2" t="s">
        <v>243</v>
      </c>
      <c r="D53" s="4">
        <v>23483</v>
      </c>
      <c r="E53" s="4">
        <v>978.90629920944639</v>
      </c>
      <c r="F53" s="4"/>
      <c r="G53" s="4">
        <v>978.90629920944639</v>
      </c>
    </row>
    <row r="54" spans="1:7" x14ac:dyDescent="0.35">
      <c r="A54">
        <f t="shared" si="1"/>
        <v>145</v>
      </c>
      <c r="B54" s="1">
        <v>145</v>
      </c>
      <c r="C54" s="2" t="s">
        <v>244</v>
      </c>
      <c r="D54" s="4">
        <v>31250</v>
      </c>
      <c r="E54" s="4">
        <v>1302.6794638800493</v>
      </c>
      <c r="F54" s="4"/>
      <c r="G54" s="4">
        <v>1302.6794638800493</v>
      </c>
    </row>
    <row r="55" spans="1:7" x14ac:dyDescent="0.35">
      <c r="A55">
        <f t="shared" si="1"/>
        <v>146</v>
      </c>
      <c r="B55" s="1">
        <v>146</v>
      </c>
      <c r="C55" s="2" t="s">
        <v>245</v>
      </c>
      <c r="D55" s="4">
        <v>86400</v>
      </c>
      <c r="E55" s="4">
        <v>3601.6481817355602</v>
      </c>
      <c r="F55" s="4"/>
      <c r="G55" s="4">
        <v>3601.6481817355602</v>
      </c>
    </row>
    <row r="56" spans="1:7" x14ac:dyDescent="0.35">
      <c r="A56">
        <f t="shared" si="1"/>
        <v>147</v>
      </c>
      <c r="B56" s="1">
        <v>147</v>
      </c>
      <c r="C56" s="2" t="s">
        <v>246</v>
      </c>
      <c r="D56" s="4">
        <v>27545</v>
      </c>
      <c r="E56" s="4">
        <v>1148.2337866424307</v>
      </c>
      <c r="F56" s="4"/>
      <c r="G56" s="4">
        <v>1148.2337866424307</v>
      </c>
    </row>
    <row r="57" spans="1:7" x14ac:dyDescent="0.35">
      <c r="A57">
        <f t="shared" si="1"/>
        <v>150</v>
      </c>
      <c r="B57" s="1">
        <v>150</v>
      </c>
      <c r="C57" s="2" t="s">
        <v>248</v>
      </c>
      <c r="D57" s="4">
        <v>46818</v>
      </c>
      <c r="E57" s="4">
        <v>1951.6431084779567</v>
      </c>
      <c r="F57" s="4"/>
      <c r="G57" s="4">
        <v>1951.6431084779567</v>
      </c>
    </row>
    <row r="58" spans="1:7" x14ac:dyDescent="0.35">
      <c r="A58">
        <f t="shared" si="1"/>
        <v>151</v>
      </c>
      <c r="B58" s="1">
        <v>151</v>
      </c>
      <c r="C58" s="2" t="s">
        <v>249</v>
      </c>
      <c r="D58" s="4">
        <v>144389</v>
      </c>
      <c r="E58" s="4">
        <v>6018.9627235256457</v>
      </c>
      <c r="F58" s="4"/>
      <c r="G58" s="4">
        <v>6018.9627235256457</v>
      </c>
    </row>
    <row r="59" spans="1:7" x14ac:dyDescent="0.35">
      <c r="A59">
        <f t="shared" si="1"/>
        <v>152</v>
      </c>
      <c r="B59" s="1">
        <v>152</v>
      </c>
      <c r="C59" s="2" t="s">
        <v>250</v>
      </c>
      <c r="D59" s="4">
        <v>9810</v>
      </c>
      <c r="E59" s="4">
        <v>408.93713730122511</v>
      </c>
      <c r="F59" s="4"/>
      <c r="G59" s="4">
        <v>408.93713730122511</v>
      </c>
    </row>
    <row r="60" spans="1:7" x14ac:dyDescent="0.35">
      <c r="A60">
        <f t="shared" si="1"/>
        <v>169</v>
      </c>
      <c r="B60" s="1">
        <v>169</v>
      </c>
      <c r="C60" s="2" t="s">
        <v>258</v>
      </c>
      <c r="D60" s="4">
        <v>40073</v>
      </c>
      <c r="E60" s="4">
        <v>1670.4727729940869</v>
      </c>
      <c r="F60" s="4"/>
      <c r="G60" s="4">
        <v>1670.4727729940869</v>
      </c>
    </row>
    <row r="61" spans="1:7" x14ac:dyDescent="0.35">
      <c r="A61">
        <f t="shared" si="1"/>
        <v>171</v>
      </c>
      <c r="B61" s="1">
        <v>171</v>
      </c>
      <c r="C61" s="2" t="s">
        <v>260</v>
      </c>
      <c r="D61" s="4">
        <v>7340.24</v>
      </c>
      <c r="E61" s="4">
        <v>305.98335705442855</v>
      </c>
      <c r="F61" s="4"/>
      <c r="G61" s="4">
        <v>305.98335705442855</v>
      </c>
    </row>
    <row r="62" spans="1:7" x14ac:dyDescent="0.35">
      <c r="A62">
        <f t="shared" si="1"/>
        <v>173</v>
      </c>
      <c r="B62" s="1">
        <v>173</v>
      </c>
      <c r="C62" s="2" t="s">
        <v>262</v>
      </c>
      <c r="D62" s="4">
        <v>40073</v>
      </c>
      <c r="E62" s="4">
        <v>1670.4727729940869</v>
      </c>
      <c r="F62" s="4"/>
      <c r="G62" s="4">
        <v>1670.4727729940869</v>
      </c>
    </row>
    <row r="63" spans="1:7" x14ac:dyDescent="0.35">
      <c r="A63">
        <f t="shared" si="1"/>
        <v>176</v>
      </c>
      <c r="B63" s="1">
        <v>176</v>
      </c>
      <c r="C63" s="2" t="s">
        <v>263</v>
      </c>
      <c r="D63" s="4">
        <v>22950</v>
      </c>
      <c r="E63" s="4">
        <v>956.68779827350818</v>
      </c>
      <c r="F63" s="4"/>
      <c r="G63" s="4">
        <v>956.68779827350818</v>
      </c>
    </row>
    <row r="64" spans="1:7" x14ac:dyDescent="0.35">
      <c r="A64">
        <f t="shared" si="1"/>
        <v>180</v>
      </c>
      <c r="B64" s="1">
        <v>180</v>
      </c>
      <c r="C64" s="2" t="s">
        <v>266</v>
      </c>
      <c r="D64" s="4">
        <v>17795</v>
      </c>
      <c r="E64" s="4">
        <v>741.79779391185525</v>
      </c>
      <c r="F64" s="4"/>
      <c r="G64" s="4">
        <v>741.79779391185525</v>
      </c>
    </row>
    <row r="65" spans="1:7" x14ac:dyDescent="0.35">
      <c r="A65">
        <f t="shared" si="1"/>
        <v>186</v>
      </c>
      <c r="B65" s="1">
        <v>186</v>
      </c>
      <c r="C65" s="2" t="s">
        <v>269</v>
      </c>
      <c r="D65" s="4">
        <v>9364</v>
      </c>
      <c r="E65" s="4">
        <v>390.34529599272901</v>
      </c>
      <c r="F65" s="4"/>
      <c r="G65" s="4">
        <v>390.34529599272901</v>
      </c>
    </row>
    <row r="66" spans="1:7" x14ac:dyDescent="0.35">
      <c r="A66">
        <f t="shared" si="1"/>
        <v>188</v>
      </c>
      <c r="B66" s="1">
        <v>188</v>
      </c>
      <c r="C66" s="2" t="s">
        <v>270</v>
      </c>
      <c r="D66" s="4">
        <v>69300</v>
      </c>
      <c r="E66" s="4">
        <v>2888.8219791003976</v>
      </c>
      <c r="F66" s="4"/>
      <c r="G66" s="4">
        <v>2888.8219791003976</v>
      </c>
    </row>
    <row r="67" spans="1:7" x14ac:dyDescent="0.35">
      <c r="A67">
        <f t="shared" si="1"/>
        <v>192</v>
      </c>
      <c r="B67" s="1">
        <v>192</v>
      </c>
      <c r="C67" s="2" t="s">
        <v>272</v>
      </c>
      <c r="D67" s="4">
        <v>3965</v>
      </c>
      <c r="E67" s="4">
        <v>165.28397037710067</v>
      </c>
      <c r="F67" s="4"/>
      <c r="G67" s="4">
        <v>165.28397037710067</v>
      </c>
    </row>
    <row r="68" spans="1:7" x14ac:dyDescent="0.35">
      <c r="A68">
        <f t="shared" si="1"/>
        <v>202</v>
      </c>
      <c r="B68" s="1">
        <v>202</v>
      </c>
      <c r="C68" s="2" t="s">
        <v>276</v>
      </c>
      <c r="D68" s="4">
        <v>45500</v>
      </c>
      <c r="E68" s="4">
        <v>1896.7012994093518</v>
      </c>
      <c r="F68" s="4"/>
      <c r="G68" s="4">
        <v>1896.7012994093518</v>
      </c>
    </row>
    <row r="69" spans="1:7" x14ac:dyDescent="0.35">
      <c r="A69">
        <f t="shared" si="1"/>
        <v>209</v>
      </c>
      <c r="B69" s="1">
        <v>209</v>
      </c>
      <c r="C69" s="2" t="s">
        <v>279</v>
      </c>
      <c r="D69" s="4">
        <v>19295</v>
      </c>
      <c r="E69" s="4">
        <v>804.32640817809761</v>
      </c>
      <c r="F69" s="4"/>
      <c r="G69" s="4">
        <v>804.32640817809761</v>
      </c>
    </row>
    <row r="70" spans="1:7" x14ac:dyDescent="0.35">
      <c r="A70">
        <f t="shared" ref="A70:A101" si="2">VALUE(B70)</f>
        <v>214</v>
      </c>
      <c r="B70" s="1">
        <v>214</v>
      </c>
      <c r="C70" s="2" t="s">
        <v>282</v>
      </c>
      <c r="D70" s="4">
        <v>53648</v>
      </c>
      <c r="E70" s="4">
        <v>2236.3567321035803</v>
      </c>
      <c r="F70" s="4"/>
      <c r="G70" s="4">
        <v>2236.3567321035803</v>
      </c>
    </row>
    <row r="71" spans="1:7" x14ac:dyDescent="0.35">
      <c r="A71">
        <f t="shared" si="2"/>
        <v>217</v>
      </c>
      <c r="B71" s="1">
        <v>217</v>
      </c>
      <c r="C71" s="2" t="s">
        <v>283</v>
      </c>
      <c r="D71" s="4">
        <v>4095</v>
      </c>
      <c r="E71" s="4">
        <v>170.70311694684167</v>
      </c>
      <c r="F71" s="4"/>
      <c r="G71" s="4">
        <v>170.70311694684167</v>
      </c>
    </row>
    <row r="72" spans="1:7" x14ac:dyDescent="0.35">
      <c r="A72">
        <f t="shared" si="2"/>
        <v>226</v>
      </c>
      <c r="B72" s="1">
        <v>226</v>
      </c>
      <c r="C72" s="2" t="s">
        <v>288</v>
      </c>
      <c r="D72" s="4">
        <v>67230</v>
      </c>
      <c r="E72" s="4">
        <v>2802.5324914129828</v>
      </c>
      <c r="F72" s="4"/>
      <c r="G72" s="4">
        <v>2802.5324914129828</v>
      </c>
    </row>
    <row r="73" spans="1:7" x14ac:dyDescent="0.35">
      <c r="A73">
        <f t="shared" si="2"/>
        <v>227</v>
      </c>
      <c r="B73" s="1">
        <v>227</v>
      </c>
      <c r="C73" s="2" t="s">
        <v>289</v>
      </c>
      <c r="D73" s="4">
        <v>11227</v>
      </c>
      <c r="E73" s="4">
        <v>468.00583491140202</v>
      </c>
      <c r="F73" s="4"/>
      <c r="G73" s="4">
        <v>468.00583491140202</v>
      </c>
    </row>
    <row r="74" spans="1:7" x14ac:dyDescent="0.35">
      <c r="A74">
        <f t="shared" si="2"/>
        <v>231</v>
      </c>
      <c r="B74" s="1">
        <v>231</v>
      </c>
      <c r="C74" s="2" t="s">
        <v>291</v>
      </c>
      <c r="D74" s="4">
        <v>132840.76999999999</v>
      </c>
      <c r="E74" s="4">
        <v>5537.5661774404134</v>
      </c>
      <c r="F74" s="4"/>
      <c r="G74" s="4">
        <v>5537.5661774404134</v>
      </c>
    </row>
    <row r="75" spans="1:7" x14ac:dyDescent="0.35">
      <c r="A75">
        <f t="shared" si="2"/>
        <v>233</v>
      </c>
      <c r="B75" s="1">
        <v>233</v>
      </c>
      <c r="C75" s="2" t="s">
        <v>292</v>
      </c>
      <c r="D75" s="4">
        <v>37710</v>
      </c>
      <c r="E75" s="4">
        <v>1571.9693626533331</v>
      </c>
      <c r="F75" s="4"/>
      <c r="G75" s="4">
        <v>1571.9693626533331</v>
      </c>
    </row>
    <row r="76" spans="1:7" x14ac:dyDescent="0.35">
      <c r="A76">
        <f t="shared" si="2"/>
        <v>237</v>
      </c>
      <c r="B76" s="1">
        <v>237</v>
      </c>
      <c r="C76" s="2" t="s">
        <v>294</v>
      </c>
      <c r="D76" s="4">
        <v>54671</v>
      </c>
      <c r="E76" s="4">
        <v>2279.0012470331576</v>
      </c>
      <c r="F76" s="4"/>
      <c r="G76" s="4">
        <v>2279.0012470331576</v>
      </c>
    </row>
    <row r="77" spans="1:7" x14ac:dyDescent="0.35">
      <c r="A77">
        <f t="shared" si="2"/>
        <v>239</v>
      </c>
      <c r="B77" s="1">
        <v>239</v>
      </c>
      <c r="C77" s="2" t="s">
        <v>296</v>
      </c>
      <c r="D77" s="4">
        <v>33823.25</v>
      </c>
      <c r="E77" s="4">
        <v>1409.9473016537881</v>
      </c>
      <c r="F77" s="4"/>
      <c r="G77" s="4">
        <v>1409.9473016537881</v>
      </c>
    </row>
    <row r="78" spans="1:7" x14ac:dyDescent="0.35">
      <c r="A78">
        <f t="shared" si="2"/>
        <v>240</v>
      </c>
      <c r="B78" s="1">
        <v>240</v>
      </c>
      <c r="C78" s="2" t="s">
        <v>297</v>
      </c>
      <c r="D78" s="4">
        <v>10944</v>
      </c>
      <c r="E78" s="4">
        <v>456.2087696865043</v>
      </c>
      <c r="F78" s="4"/>
      <c r="G78" s="4">
        <v>456.2087696865043</v>
      </c>
    </row>
    <row r="79" spans="1:7" x14ac:dyDescent="0.35">
      <c r="A79">
        <f t="shared" si="2"/>
        <v>250</v>
      </c>
      <c r="B79" s="1">
        <v>250</v>
      </c>
      <c r="C79" s="2" t="s">
        <v>302</v>
      </c>
      <c r="D79" s="4">
        <v>40073</v>
      </c>
      <c r="E79" s="4">
        <v>1670.4727729940869</v>
      </c>
      <c r="F79" s="4"/>
      <c r="G79" s="4">
        <v>1670.4727729940869</v>
      </c>
    </row>
    <row r="80" spans="1:7" x14ac:dyDescent="0.35">
      <c r="A80">
        <f t="shared" si="2"/>
        <v>254</v>
      </c>
      <c r="B80" s="1">
        <v>254</v>
      </c>
      <c r="C80" s="2" t="s">
        <v>304</v>
      </c>
      <c r="D80" s="4">
        <v>13635</v>
      </c>
      <c r="E80" s="4">
        <v>568.38510368014317</v>
      </c>
      <c r="F80" s="4"/>
      <c r="G80" s="4">
        <v>568.38510368014317</v>
      </c>
    </row>
    <row r="81" spans="1:7" x14ac:dyDescent="0.35">
      <c r="A81">
        <f t="shared" si="2"/>
        <v>256</v>
      </c>
      <c r="B81" s="1">
        <v>256</v>
      </c>
      <c r="C81" s="2" t="s">
        <v>305</v>
      </c>
      <c r="D81" s="4">
        <v>69173.3</v>
      </c>
      <c r="E81" s="4">
        <v>2883.5403954820422</v>
      </c>
      <c r="F81" s="4"/>
      <c r="G81" s="4">
        <v>2883.5403954820422</v>
      </c>
    </row>
    <row r="82" spans="1:7" x14ac:dyDescent="0.35">
      <c r="A82">
        <f t="shared" si="2"/>
        <v>259</v>
      </c>
      <c r="B82" s="1">
        <v>259</v>
      </c>
      <c r="C82" s="2" t="s">
        <v>307</v>
      </c>
      <c r="D82" s="4">
        <v>5264</v>
      </c>
      <c r="E82" s="4">
        <v>219.43375033166654</v>
      </c>
      <c r="F82" s="4"/>
      <c r="G82" s="4">
        <v>219.43375033166654</v>
      </c>
    </row>
    <row r="83" spans="1:7" x14ac:dyDescent="0.35">
      <c r="A83">
        <f t="shared" si="2"/>
        <v>262</v>
      </c>
      <c r="B83" s="1">
        <v>262</v>
      </c>
      <c r="C83" s="2" t="s">
        <v>309</v>
      </c>
      <c r="D83" s="4">
        <v>53344</v>
      </c>
      <c r="E83" s="4">
        <v>2223.6842662789554</v>
      </c>
      <c r="F83" s="4"/>
      <c r="G83" s="4">
        <v>2223.6842662789554</v>
      </c>
    </row>
    <row r="84" spans="1:7" x14ac:dyDescent="0.35">
      <c r="A84">
        <f t="shared" si="2"/>
        <v>271</v>
      </c>
      <c r="B84" s="1">
        <v>271</v>
      </c>
      <c r="C84" s="2" t="s">
        <v>312</v>
      </c>
      <c r="D84" s="4">
        <v>239572.6</v>
      </c>
      <c r="E84" s="4">
        <v>9986.7617961071846</v>
      </c>
      <c r="F84" s="4"/>
      <c r="G84" s="4">
        <v>9986.7617961071846</v>
      </c>
    </row>
    <row r="85" spans="1:7" x14ac:dyDescent="0.35">
      <c r="A85">
        <f t="shared" si="2"/>
        <v>274</v>
      </c>
      <c r="B85" s="1">
        <v>274</v>
      </c>
      <c r="C85" s="2" t="s">
        <v>314</v>
      </c>
      <c r="D85" s="4">
        <v>1667</v>
      </c>
      <c r="E85" s="4">
        <v>69.490133321217357</v>
      </c>
      <c r="F85" s="4"/>
      <c r="G85" s="4">
        <v>69.490133321217357</v>
      </c>
    </row>
    <row r="86" spans="1:7" x14ac:dyDescent="0.35">
      <c r="A86">
        <f t="shared" si="2"/>
        <v>275</v>
      </c>
      <c r="B86" s="1">
        <v>275</v>
      </c>
      <c r="C86" s="2" t="s">
        <v>315</v>
      </c>
      <c r="D86" s="4">
        <v>72197</v>
      </c>
      <c r="E86" s="4">
        <v>3009.5855761199336</v>
      </c>
      <c r="F86" s="4"/>
      <c r="G86" s="4">
        <v>3009.5855761199336</v>
      </c>
    </row>
    <row r="87" spans="1:7" x14ac:dyDescent="0.35">
      <c r="A87">
        <f t="shared" si="2"/>
        <v>278</v>
      </c>
      <c r="B87" s="1">
        <v>278</v>
      </c>
      <c r="C87" s="2" t="s">
        <v>317</v>
      </c>
      <c r="D87" s="4">
        <v>170927.33</v>
      </c>
      <c r="E87" s="4">
        <v>7125.2327234191443</v>
      </c>
      <c r="F87" s="4"/>
      <c r="G87" s="4">
        <v>7125.2327234191443</v>
      </c>
    </row>
    <row r="88" spans="1:7" x14ac:dyDescent="0.35">
      <c r="A88">
        <f t="shared" si="2"/>
        <v>280</v>
      </c>
      <c r="B88" s="1">
        <v>280</v>
      </c>
      <c r="C88" s="2" t="s">
        <v>318</v>
      </c>
      <c r="D88" s="4">
        <v>60848</v>
      </c>
      <c r="E88" s="4">
        <v>2536.4940805815436</v>
      </c>
      <c r="F88" s="4"/>
      <c r="G88" s="4">
        <v>2536.4940805815436</v>
      </c>
    </row>
    <row r="89" spans="1:7" x14ac:dyDescent="0.35">
      <c r="A89">
        <f t="shared" si="2"/>
        <v>281</v>
      </c>
      <c r="B89" s="1">
        <v>281</v>
      </c>
      <c r="C89" s="2" t="s">
        <v>319</v>
      </c>
      <c r="D89" s="4">
        <v>44315.4</v>
      </c>
      <c r="E89" s="4">
        <v>1847.3203684361581</v>
      </c>
      <c r="F89" s="4"/>
      <c r="G89" s="4">
        <v>1847.3203684361581</v>
      </c>
    </row>
    <row r="90" spans="1:7" x14ac:dyDescent="0.35">
      <c r="A90">
        <f t="shared" si="2"/>
        <v>304</v>
      </c>
      <c r="B90" s="1">
        <v>304</v>
      </c>
      <c r="C90" s="2" t="s">
        <v>328</v>
      </c>
      <c r="D90" s="4">
        <v>55316</v>
      </c>
      <c r="E90" s="4">
        <v>2305.8885511676417</v>
      </c>
      <c r="F90" s="4"/>
      <c r="G90" s="4">
        <v>2305.8885511676417</v>
      </c>
    </row>
    <row r="91" spans="1:7" x14ac:dyDescent="0.35">
      <c r="A91">
        <f t="shared" si="2"/>
        <v>308</v>
      </c>
      <c r="B91" s="1">
        <v>308</v>
      </c>
      <c r="C91" s="2" t="s">
        <v>331</v>
      </c>
      <c r="D91" s="4">
        <v>57803</v>
      </c>
      <c r="E91" s="4">
        <v>2409.5609936210717</v>
      </c>
      <c r="F91" s="4"/>
      <c r="G91" s="4">
        <v>2409.5609936210717</v>
      </c>
    </row>
    <row r="92" spans="1:7" x14ac:dyDescent="0.35">
      <c r="A92">
        <f t="shared" si="2"/>
        <v>314</v>
      </c>
      <c r="B92" s="1">
        <v>314</v>
      </c>
      <c r="C92" s="2" t="s">
        <v>334</v>
      </c>
      <c r="D92" s="4">
        <v>139680</v>
      </c>
      <c r="E92" s="4">
        <v>5822.664560472489</v>
      </c>
      <c r="F92" s="4"/>
      <c r="G92" s="4">
        <v>5822.664560472489</v>
      </c>
    </row>
    <row r="93" spans="1:7" x14ac:dyDescent="0.35">
      <c r="A93">
        <f t="shared" si="2"/>
        <v>322</v>
      </c>
      <c r="B93" s="1">
        <v>322</v>
      </c>
      <c r="C93" s="2" t="s">
        <v>340</v>
      </c>
      <c r="D93" s="4">
        <v>0</v>
      </c>
      <c r="E93" s="4">
        <v>0</v>
      </c>
      <c r="F93" s="4">
        <v>4468</v>
      </c>
      <c r="G93" s="4">
        <v>4468</v>
      </c>
    </row>
    <row r="94" spans="1:7" x14ac:dyDescent="0.35">
      <c r="A94">
        <f t="shared" si="2"/>
        <v>323</v>
      </c>
      <c r="B94" s="1">
        <v>323</v>
      </c>
      <c r="C94" s="2" t="s">
        <v>341</v>
      </c>
      <c r="D94" s="4">
        <v>15908</v>
      </c>
      <c r="E94" s="4">
        <v>663.13679716492243</v>
      </c>
      <c r="F94" s="4"/>
      <c r="G94" s="4">
        <v>663.13679716492243</v>
      </c>
    </row>
    <row r="95" spans="1:7" x14ac:dyDescent="0.35">
      <c r="A95">
        <f t="shared" si="2"/>
        <v>324</v>
      </c>
      <c r="B95" s="1">
        <v>324</v>
      </c>
      <c r="C95" s="2" t="s">
        <v>342</v>
      </c>
      <c r="D95" s="4">
        <v>41920</v>
      </c>
      <c r="E95" s="4">
        <v>1747.4663400272534</v>
      </c>
      <c r="F95" s="4"/>
      <c r="G95" s="4">
        <v>1747.4663400272534</v>
      </c>
    </row>
    <row r="96" spans="1:7" x14ac:dyDescent="0.35">
      <c r="A96">
        <f t="shared" si="2"/>
        <v>325</v>
      </c>
      <c r="B96" s="1">
        <v>325</v>
      </c>
      <c r="C96" s="2" t="s">
        <v>343</v>
      </c>
      <c r="D96" s="4">
        <v>5004</v>
      </c>
      <c r="E96" s="4">
        <v>208.59545719218454</v>
      </c>
      <c r="F96" s="4"/>
      <c r="G96" s="4">
        <v>208.59545719218454</v>
      </c>
    </row>
    <row r="97" spans="1:7" x14ac:dyDescent="0.35">
      <c r="A97">
        <f t="shared" si="2"/>
        <v>327</v>
      </c>
      <c r="B97" s="1">
        <v>327</v>
      </c>
      <c r="C97" s="2" t="s">
        <v>344</v>
      </c>
      <c r="D97" s="4">
        <v>61446</v>
      </c>
      <c r="E97" s="4">
        <v>2561.4221548023525</v>
      </c>
      <c r="F97" s="4"/>
      <c r="G97" s="4">
        <v>2561.4221548023525</v>
      </c>
    </row>
    <row r="98" spans="1:7" x14ac:dyDescent="0.35">
      <c r="A98">
        <f t="shared" si="2"/>
        <v>338</v>
      </c>
      <c r="B98" s="1">
        <v>338</v>
      </c>
      <c r="C98" s="2" t="s">
        <v>348</v>
      </c>
      <c r="D98" s="4">
        <v>41753</v>
      </c>
      <c r="E98" s="4">
        <v>1740.5048209722784</v>
      </c>
      <c r="F98" s="4"/>
      <c r="G98" s="4">
        <v>1740.5048209722784</v>
      </c>
    </row>
    <row r="99" spans="1:7" x14ac:dyDescent="0.35">
      <c r="A99">
        <f t="shared" si="2"/>
        <v>340</v>
      </c>
      <c r="B99" s="1">
        <v>340</v>
      </c>
      <c r="C99" s="2" t="s">
        <v>349</v>
      </c>
      <c r="D99" s="4">
        <v>45310</v>
      </c>
      <c r="E99" s="4">
        <v>1888.7810082689612</v>
      </c>
      <c r="F99" s="4"/>
      <c r="G99" s="4">
        <v>1888.7810082689612</v>
      </c>
    </row>
    <row r="100" spans="1:7" x14ac:dyDescent="0.35">
      <c r="A100">
        <f t="shared" si="2"/>
        <v>342</v>
      </c>
      <c r="B100" s="1">
        <v>342</v>
      </c>
      <c r="C100" s="2" t="s">
        <v>350</v>
      </c>
      <c r="D100" s="4">
        <v>26700</v>
      </c>
      <c r="E100" s="4">
        <v>1113.0093339391142</v>
      </c>
      <c r="F100" s="4"/>
      <c r="G100" s="4">
        <v>1113.0093339391142</v>
      </c>
    </row>
    <row r="101" spans="1:7" x14ac:dyDescent="0.35">
      <c r="A101">
        <f t="shared" si="2"/>
        <v>344</v>
      </c>
      <c r="B101" s="1">
        <v>344</v>
      </c>
      <c r="C101" s="2" t="s">
        <v>352</v>
      </c>
      <c r="D101" s="4">
        <v>18489.13</v>
      </c>
      <c r="E101" s="4">
        <v>770.73311859227317</v>
      </c>
      <c r="F101" s="4"/>
      <c r="G101" s="4">
        <v>770.73311859227317</v>
      </c>
    </row>
    <row r="102" spans="1:7" x14ac:dyDescent="0.35">
      <c r="A102">
        <f t="shared" ref="A102:A109" si="3">VALUE(B102)</f>
        <v>345</v>
      </c>
      <c r="B102" s="1">
        <v>345</v>
      </c>
      <c r="C102" s="2" t="s">
        <v>353</v>
      </c>
      <c r="D102" s="4">
        <v>13264</v>
      </c>
      <c r="E102" s="4">
        <v>552.91969308495914</v>
      </c>
      <c r="F102" s="4"/>
      <c r="G102" s="4">
        <v>552.91969308495914</v>
      </c>
    </row>
    <row r="103" spans="1:7" x14ac:dyDescent="0.35">
      <c r="A103">
        <f t="shared" si="3"/>
        <v>347</v>
      </c>
      <c r="B103" s="1">
        <v>347</v>
      </c>
      <c r="C103" s="2" t="s">
        <v>355</v>
      </c>
      <c r="D103" s="4">
        <v>55800</v>
      </c>
      <c r="E103" s="4">
        <v>2326.0644507042161</v>
      </c>
      <c r="F103" s="4">
        <v>2878</v>
      </c>
      <c r="G103" s="4">
        <v>5204.0644507042161</v>
      </c>
    </row>
    <row r="104" spans="1:7" x14ac:dyDescent="0.35">
      <c r="A104">
        <f t="shared" si="3"/>
        <v>348</v>
      </c>
      <c r="B104" s="1">
        <v>348</v>
      </c>
      <c r="C104" s="2" t="s">
        <v>356</v>
      </c>
      <c r="D104" s="4">
        <v>51544.99</v>
      </c>
      <c r="E104" s="4">
        <v>2148.6911980448799</v>
      </c>
      <c r="F104" s="4"/>
      <c r="G104" s="4">
        <v>2148.6911980448799</v>
      </c>
    </row>
    <row r="105" spans="1:7" x14ac:dyDescent="0.35">
      <c r="A105">
        <f t="shared" si="3"/>
        <v>349</v>
      </c>
      <c r="B105" s="1">
        <v>349</v>
      </c>
      <c r="C105" s="2" t="s">
        <v>357</v>
      </c>
      <c r="D105" s="4">
        <v>40230</v>
      </c>
      <c r="E105" s="4">
        <v>1677.0174346206204</v>
      </c>
      <c r="F105" s="4"/>
      <c r="G105" s="4">
        <v>1677.0174346206204</v>
      </c>
    </row>
    <row r="106" spans="1:7" x14ac:dyDescent="0.35">
      <c r="A106">
        <f t="shared" si="3"/>
        <v>605</v>
      </c>
      <c r="B106" s="1">
        <v>605</v>
      </c>
      <c r="C106" s="2" t="s">
        <v>2</v>
      </c>
      <c r="D106" s="4">
        <v>94435</v>
      </c>
      <c r="E106" s="4">
        <v>3936.5931254883985</v>
      </c>
      <c r="F106" s="4"/>
      <c r="G106" s="4">
        <v>3936.5931254883985</v>
      </c>
    </row>
    <row r="107" spans="1:7" x14ac:dyDescent="0.35">
      <c r="A107">
        <f t="shared" si="3"/>
        <v>680</v>
      </c>
      <c r="B107" s="1">
        <v>680</v>
      </c>
      <c r="C107" s="2" t="s">
        <v>25</v>
      </c>
      <c r="D107" s="4">
        <v>83295</v>
      </c>
      <c r="E107" s="4">
        <v>3472.2139502044388</v>
      </c>
      <c r="F107" s="4"/>
      <c r="G107" s="4">
        <v>3472.2139502044388</v>
      </c>
    </row>
    <row r="108" spans="1:7" x14ac:dyDescent="0.35">
      <c r="A108">
        <f t="shared" si="3"/>
        <v>710</v>
      </c>
      <c r="B108" s="1">
        <v>710</v>
      </c>
      <c r="C108" s="2" t="s">
        <v>33</v>
      </c>
      <c r="D108" s="4">
        <v>28092</v>
      </c>
      <c r="E108" s="4">
        <v>1171.035887978187</v>
      </c>
      <c r="F108" s="4"/>
      <c r="G108" s="4">
        <v>1171.035887978187</v>
      </c>
    </row>
    <row r="109" spans="1:7" x14ac:dyDescent="0.35">
      <c r="A109">
        <f t="shared" si="3"/>
        <v>766</v>
      </c>
      <c r="B109" s="1">
        <v>766</v>
      </c>
      <c r="C109" s="2" t="s">
        <v>50</v>
      </c>
      <c r="D109" s="4">
        <v>27023</v>
      </c>
      <c r="E109" s="4">
        <v>1126.4738288777783</v>
      </c>
      <c r="F109" s="4"/>
      <c r="G109" s="4">
        <v>1126.4738288777783</v>
      </c>
    </row>
  </sheetData>
  <sortState xmlns:xlrd2="http://schemas.microsoft.com/office/spreadsheetml/2017/richdata2" ref="A6:G109">
    <sortCondition ref="A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1ab2f6-91f9-4f14-952a-3f3eb0d6834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ABE31071780243B2E68C5BEE851FF0" ma:contentTypeVersion="13" ma:contentTypeDescription="Create a new document." ma:contentTypeScope="" ma:versionID="b12fa80466101ecc0a031feb4f0e21c2">
  <xsd:schema xmlns:xsd="http://www.w3.org/2001/XMLSchema" xmlns:xs="http://www.w3.org/2001/XMLSchema" xmlns:p="http://schemas.microsoft.com/office/2006/metadata/properties" xmlns:ns3="6d1ab2f6-91f9-4f14-952a-3f3eb0d68341" xmlns:ns4="8f2fdac3-5421-455f-b4e4-df6141b3176a" targetNamespace="http://schemas.microsoft.com/office/2006/metadata/properties" ma:root="true" ma:fieldsID="ae314c5fd13caeb2db14775818fc6cad" ns3:_="" ns4:_="">
    <xsd:import namespace="6d1ab2f6-91f9-4f14-952a-3f3eb0d68341"/>
    <xsd:import namespace="8f2fdac3-5421-455f-b4e4-df6141b317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1ab2f6-91f9-4f14-952a-3f3eb0d68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fdac3-5421-455f-b4e4-df6141b3176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93F708-CCFB-415A-B299-AC879506BD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3B7F54-0BD3-4CA7-B5EF-34650DC3EF08}">
  <ds:schemaRefs>
    <ds:schemaRef ds:uri="http://schemas.microsoft.com/office/2006/metadata/properties"/>
    <ds:schemaRef ds:uri="6d1ab2f6-91f9-4f14-952a-3f3eb0d68341"/>
    <ds:schemaRef ds:uri="http://purl.org/dc/elements/1.1/"/>
    <ds:schemaRef ds:uri="8f2fdac3-5421-455f-b4e4-df6141b3176a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5EC6BC3-7219-451F-BC06-9271EAA8B5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1ab2f6-91f9-4f14-952a-3f3eb0d68341"/>
    <ds:schemaRef ds:uri="8f2fdac3-5421-455f-b4e4-df6141b317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Regional</vt:lpstr>
      <vt:lpstr>Homeless</vt:lpstr>
      <vt:lpstr>Voc OOD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FY2023 Transportation Reimbursements</dc:title>
  <dc:creator>DESE</dc:creator>
  <cp:lastModifiedBy>Zou, Dong (EOE)</cp:lastModifiedBy>
  <dcterms:created xsi:type="dcterms:W3CDTF">2023-07-28T12:48:01Z</dcterms:created>
  <dcterms:modified xsi:type="dcterms:W3CDTF">2023-07-31T15:44:56Z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Jul 31 2023 12:00AM</vt:lpwstr>
  </property>
</Properties>
</file>